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9"/>
  </bookViews>
  <sheets>
    <sheet name="Inhoud" sheetId="1" r:id="rId1"/>
    <sheet name="Fig 1.1" sheetId="2" r:id="rId2"/>
    <sheet name="Fig 1.2" sheetId="4" r:id="rId3"/>
    <sheet name="Fig 1.3" sheetId="10" r:id="rId4"/>
    <sheet name="Fig 1.4" sheetId="3" r:id="rId5"/>
    <sheet name="Fig 1.5" sheetId="5" r:id="rId6"/>
    <sheet name="Fig 1.6" sheetId="6" r:id="rId7"/>
    <sheet name="Fig 1.7" sheetId="7" r:id="rId8"/>
    <sheet name="Fig 1.8" sheetId="8" r:id="rId9"/>
    <sheet name="Fig 1.9" sheetId="9" r:id="rId10"/>
  </sheets>
  <externalReferences>
    <externalReference r:id="rId11"/>
    <externalReference r:id="rId12"/>
    <externalReference r:id="rId13"/>
    <externalReference r:id="rId14"/>
    <externalReference r:id="rId15"/>
    <externalReference r:id="rId16"/>
  </externalReferences>
  <calcPr calcId="145621"/>
</workbook>
</file>

<file path=xl/calcChain.xml><?xml version="1.0" encoding="utf-8"?>
<calcChain xmlns="http://schemas.openxmlformats.org/spreadsheetml/2006/main">
  <c r="G90" i="4" l="1"/>
  <c r="G87" i="4"/>
  <c r="G84" i="4"/>
  <c r="F83" i="4"/>
  <c r="F84" i="4" s="1"/>
  <c r="F85" i="4" s="1"/>
  <c r="F86" i="4" s="1"/>
  <c r="F87" i="4" s="1"/>
  <c r="F88" i="4" s="1"/>
  <c r="F89" i="4" s="1"/>
  <c r="F90" i="4" s="1"/>
  <c r="F91" i="4" s="1"/>
  <c r="F92" i="4" s="1"/>
  <c r="D5" i="3" l="1"/>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4" i="3"/>
  <c r="F4" i="4"/>
  <c r="F5" i="4" s="1"/>
  <c r="F6" i="4" s="1"/>
  <c r="G6" i="4" l="1"/>
  <c r="F7" i="4"/>
  <c r="F8" i="4" s="1"/>
  <c r="F9" i="4" s="1"/>
  <c r="G9" i="4" l="1"/>
  <c r="F10" i="4"/>
  <c r="F11" i="4" s="1"/>
  <c r="F12" i="4" s="1"/>
  <c r="G12" i="4" l="1"/>
  <c r="F13" i="4"/>
  <c r="F14" i="4" s="1"/>
  <c r="F15" i="4" s="1"/>
  <c r="G15" i="4" l="1"/>
  <c r="F16" i="4"/>
  <c r="F17" i="4" s="1"/>
  <c r="F18" i="4" s="1"/>
  <c r="G18" i="4" l="1"/>
  <c r="F19" i="4"/>
  <c r="F20" i="4" s="1"/>
  <c r="F21" i="4" s="1"/>
  <c r="G21" i="4" l="1"/>
  <c r="F22" i="4"/>
  <c r="F23" i="4" s="1"/>
  <c r="F24" i="4" s="1"/>
  <c r="G24" i="4" l="1"/>
  <c r="F25" i="4"/>
  <c r="F26" i="4" s="1"/>
  <c r="F27" i="4" s="1"/>
  <c r="G27" i="4" l="1"/>
  <c r="F28" i="4"/>
  <c r="F29" i="4" s="1"/>
  <c r="F30" i="4" s="1"/>
  <c r="G30" i="4" l="1"/>
  <c r="F31" i="4"/>
  <c r="F32" i="4" s="1"/>
  <c r="F33" i="4" s="1"/>
  <c r="G33" i="4" l="1"/>
  <c r="F34" i="4"/>
  <c r="F35" i="4" s="1"/>
  <c r="F36" i="4" s="1"/>
  <c r="G36" i="4" l="1"/>
  <c r="F37" i="4"/>
  <c r="F38" i="4" s="1"/>
  <c r="F39" i="4" s="1"/>
  <c r="G39" i="4" l="1"/>
  <c r="F40" i="4"/>
  <c r="F41" i="4" s="1"/>
  <c r="F42" i="4" s="1"/>
  <c r="G42" i="4" l="1"/>
  <c r="F43" i="4"/>
  <c r="F44" i="4" s="1"/>
  <c r="F45" i="4" s="1"/>
  <c r="G45" i="4" l="1"/>
  <c r="F46" i="4"/>
  <c r="F47" i="4" s="1"/>
  <c r="F48" i="4" s="1"/>
  <c r="G48" i="4" l="1"/>
  <c r="F49" i="4"/>
  <c r="F50" i="4" s="1"/>
  <c r="F51" i="4" s="1"/>
  <c r="G51" i="4" l="1"/>
  <c r="F52" i="4"/>
  <c r="F53" i="4" s="1"/>
  <c r="F54" i="4" s="1"/>
  <c r="G54" i="4" l="1"/>
  <c r="F55" i="4"/>
  <c r="F56" i="4" s="1"/>
  <c r="F57" i="4" s="1"/>
  <c r="G57" i="4" l="1"/>
  <c r="F58" i="4"/>
  <c r="F59" i="4" s="1"/>
  <c r="F60" i="4" s="1"/>
  <c r="G60" i="4" l="1"/>
  <c r="F61" i="4"/>
  <c r="F62" i="4" s="1"/>
  <c r="F63" i="4" s="1"/>
  <c r="G63" i="4" l="1"/>
  <c r="F64" i="4"/>
  <c r="F65" i="4" s="1"/>
  <c r="F66" i="4" s="1"/>
  <c r="G66" i="4" l="1"/>
  <c r="F67" i="4"/>
  <c r="F68" i="4" s="1"/>
  <c r="F69" i="4" s="1"/>
  <c r="G69" i="4" l="1"/>
  <c r="F70" i="4"/>
  <c r="F71" i="4" s="1"/>
  <c r="F72" i="4" s="1"/>
  <c r="G72" i="4" l="1"/>
  <c r="F73" i="4"/>
  <c r="F74" i="4" s="1"/>
  <c r="F75" i="4" s="1"/>
  <c r="F76" i="4" s="1"/>
  <c r="F77" i="4" s="1"/>
  <c r="F78" i="4" s="1"/>
  <c r="G78" i="4" l="1"/>
  <c r="F79" i="4"/>
  <c r="F80" i="4" s="1"/>
  <c r="F81" i="4" s="1"/>
  <c r="G75" i="4"/>
  <c r="F82" i="4" l="1"/>
  <c r="G81" i="4"/>
</calcChain>
</file>

<file path=xl/sharedStrings.xml><?xml version="1.0" encoding="utf-8"?>
<sst xmlns="http://schemas.openxmlformats.org/spreadsheetml/2006/main" count="421" uniqueCount="149">
  <si>
    <t>Figuur 1.1: Algemene conjunctuur-indicator voor de Belgische economie</t>
  </si>
  <si>
    <t>Figuur 1.2: Evolutie van de vooruitzichten van de vraag in de drie volgende maanden in de verwerkende industrie</t>
  </si>
  <si>
    <t>Figuur 1.3: Evolutie van de vooruitzichten van de vraag in de drie volgende maanden in de bouwsector en in de verwerkende industrie in België</t>
  </si>
  <si>
    <t>Figuur 1.4: Evolutie van de vooruitzichten van de vraag en de werkgelegenheid in de drie volgende maanden in de handel in België</t>
  </si>
  <si>
    <t>Figuur 1.5: Groei van de bruto toegevoegde waarde in de Belgische sectoren</t>
  </si>
  <si>
    <t>Figuur 1.6: Korte termijn vooruitzichten voor het goederenvervoer op Belgisch grondgebied in 2013 en 2014.</t>
  </si>
  <si>
    <t>Figuur 1.7: Middellange termijn vooruitzichten voor het goederenvervoer op Belgisch grondgebied voor de periode 2013-2018</t>
  </si>
  <si>
    <t>Figuur 1.8: Middellange termijn vooruitzichten voor het goederenvervoer op Belgisch grondgebied voor de periode 2013-2018</t>
  </si>
  <si>
    <t>1. De Belgische economie en de vooruitzichten voor het goederenvervoer</t>
  </si>
  <si>
    <t>1995-2011</t>
  </si>
  <si>
    <t>2012-2013</t>
  </si>
  <si>
    <t>Totaal</t>
  </si>
  <si>
    <t>Landbouw</t>
  </si>
  <si>
    <t>Energie</t>
  </si>
  <si>
    <t>Verwerkende nijverheid</t>
  </si>
  <si>
    <t>Bouw</t>
  </si>
  <si>
    <t>Marktdiensten</t>
  </si>
  <si>
    <t>Niet-verhandelbare diensten</t>
  </si>
  <si>
    <t>Handel en horeca</t>
  </si>
  <si>
    <t>Vervoer over land</t>
  </si>
  <si>
    <t>Vervoer over water en luchtvaart</t>
  </si>
  <si>
    <t>Vervoersonderst. act. en communicatie</t>
  </si>
  <si>
    <t>Bron:</t>
  </si>
  <si>
    <t>Bron: Model voor voorspelling van globale goederentrafiek van TPR, Universiteit Antwerpen, op basis van de verwachte groei van de Belgische economie zoals die door het IMF voorspeld wordt</t>
  </si>
  <si>
    <t>Bron: Model voor voorspelling van globale goederentrafiek van TPR, Universiteit Antwerpen, op basis van de verwachte groei van de Belgische economie zoals die door het Federaal Planbureau voorspeld wordt</t>
  </si>
  <si>
    <t>Bron: Model voor voorspelling van globale goederentrafiek van TPR, Universiteit Antwerpen, op basis van de gemiddelde groei van de Belgische economie zoals die door de leden van de Belgian Prime News voorspeld wordt.</t>
  </si>
  <si>
    <t xml:space="preserve"> verwerkend werkgelegenheid % evolutie</t>
  </si>
  <si>
    <t xml:space="preserve"> verwerkend vraag % evolutie</t>
  </si>
  <si>
    <t>tussenstap verwerkend</t>
  </si>
  <si>
    <t xml:space="preserve"> verwerkend vraag % evolutie 3m</t>
  </si>
  <si>
    <t>handel werkgelegenheid % evolutie</t>
  </si>
  <si>
    <t>handel vraag % evolutie</t>
  </si>
  <si>
    <t>bouw vraag % evolutie</t>
  </si>
  <si>
    <t>Januari</t>
  </si>
  <si>
    <t>Februari</t>
  </si>
  <si>
    <t>Maart</t>
  </si>
  <si>
    <t>April</t>
  </si>
  <si>
    <t>Mei</t>
  </si>
  <si>
    <t>Juni</t>
  </si>
  <si>
    <t>Juli</t>
  </si>
  <si>
    <t>Augustus</t>
  </si>
  <si>
    <t>September</t>
  </si>
  <si>
    <t>Oktober</t>
  </si>
  <si>
    <t>November</t>
  </si>
  <si>
    <t>December</t>
  </si>
  <si>
    <t>Bron: NBB</t>
  </si>
  <si>
    <t>(saldi</t>
  </si>
  <si>
    <t xml:space="preserve"> seizoengezuiverd)                                                                                                  </t>
  </si>
  <si>
    <t>economische situatie (12m)</t>
  </si>
  <si>
    <t>consumentenvertrouwen</t>
  </si>
  <si>
    <t>Figuur 1.8: Middellange termijn vooruitzichten voor het goederenvervoer op Belgisch grondgebied voor de periode 2014-2019</t>
  </si>
  <si>
    <t>Figuur 1.9: Middellange termijn vooruitzichten voor het goederenvervoer op Belgisch grondgebied voor de periode 2014-2019</t>
  </si>
  <si>
    <t>Figuur 1.7: Korte termijn vooruitzichten voor het goederenvervoer op Belgisch grondgebied in 2014 en 2015.</t>
  </si>
  <si>
    <t>2014-2019</t>
  </si>
  <si>
    <t>Figuur 1.6: Groei van de bruto toegevoegde waarde in de Belgische sectoren</t>
  </si>
  <si>
    <t>Figuur 1.5: Evolutie van de vooruitzichten van de vraag en de werkgelegenheid in de drie volgende maanden in de handel in België</t>
  </si>
  <si>
    <t>Figuur 1.4: Evolutie van de vooruitzichten van de vraag in de drie volgende maanden in de bouwsector en in de verwerkende industrie in België</t>
  </si>
  <si>
    <t>Fig 1.3: Gewestelijke evolutie van de vooruitzichten van de vraag in de drie volgende maanden in de verwerkende industrie</t>
  </si>
  <si>
    <t>Vlaams gewest</t>
  </si>
  <si>
    <t>Waals gewest</t>
  </si>
  <si>
    <t>2007-01    </t>
  </si>
  <si>
    <t>2007-02    </t>
  </si>
  <si>
    <t>2007-03    </t>
  </si>
  <si>
    <t>2007-04    </t>
  </si>
  <si>
    <t>2007-05    </t>
  </si>
  <si>
    <t>2007-06    </t>
  </si>
  <si>
    <t>2007-07    </t>
  </si>
  <si>
    <t>2007-08    </t>
  </si>
  <si>
    <t>2007-09    </t>
  </si>
  <si>
    <t>2007-10    </t>
  </si>
  <si>
    <t>2007-11    </t>
  </si>
  <si>
    <t>2007-12    </t>
  </si>
  <si>
    <t>2008-01    </t>
  </si>
  <si>
    <t>2008-02    </t>
  </si>
  <si>
    <t>2008-03    </t>
  </si>
  <si>
    <t>2008-04    </t>
  </si>
  <si>
    <t>2008-05    </t>
  </si>
  <si>
    <t>2008-06    </t>
  </si>
  <si>
    <t>2008-07    </t>
  </si>
  <si>
    <t>2008-08    </t>
  </si>
  <si>
    <t>2008-09    </t>
  </si>
  <si>
    <t>2008-10    </t>
  </si>
  <si>
    <t>2008-11    </t>
  </si>
  <si>
    <t>2008-12    </t>
  </si>
  <si>
    <t>2009-01    </t>
  </si>
  <si>
    <t>2009-02    </t>
  </si>
  <si>
    <t>2009-03    </t>
  </si>
  <si>
    <t>2009-04    </t>
  </si>
  <si>
    <t>2009-05    </t>
  </si>
  <si>
    <t>2009-06    </t>
  </si>
  <si>
    <t>2009-07    </t>
  </si>
  <si>
    <t>2009-08    </t>
  </si>
  <si>
    <t>2009-09    </t>
  </si>
  <si>
    <t>2009-10    </t>
  </si>
  <si>
    <t>2009-11    </t>
  </si>
  <si>
    <t>2009-12    </t>
  </si>
  <si>
    <t>2010-01    </t>
  </si>
  <si>
    <t>2010-02    </t>
  </si>
  <si>
    <t>2010-03    </t>
  </si>
  <si>
    <t>2010-04    </t>
  </si>
  <si>
    <t>2010-05    </t>
  </si>
  <si>
    <t>2010-06    </t>
  </si>
  <si>
    <t>2010-07    </t>
  </si>
  <si>
    <t>2010-08    </t>
  </si>
  <si>
    <t>2010-09    </t>
  </si>
  <si>
    <t>2010-10    </t>
  </si>
  <si>
    <t>2010-11    </t>
  </si>
  <si>
    <t>2010-12    </t>
  </si>
  <si>
    <t>2011-01    </t>
  </si>
  <si>
    <t>2011-02    </t>
  </si>
  <si>
    <t>2011-03    </t>
  </si>
  <si>
    <t>2011-04    </t>
  </si>
  <si>
    <t>2011-05    </t>
  </si>
  <si>
    <t>2011-06    </t>
  </si>
  <si>
    <t>2011-07    </t>
  </si>
  <si>
    <t>2011-08    </t>
  </si>
  <si>
    <t>2011-09    </t>
  </si>
  <si>
    <t>2011-10    </t>
  </si>
  <si>
    <t>2011-11    </t>
  </si>
  <si>
    <t>2011-12    </t>
  </si>
  <si>
    <t>2012-01    </t>
  </si>
  <si>
    <t>2012-02    </t>
  </si>
  <si>
    <t>2012-03    </t>
  </si>
  <si>
    <t>2012-04    </t>
  </si>
  <si>
    <t>2012-05    </t>
  </si>
  <si>
    <t>2012-06    </t>
  </si>
  <si>
    <t>2012-07    </t>
  </si>
  <si>
    <t>2012-08    </t>
  </si>
  <si>
    <t>2012-09    </t>
  </si>
  <si>
    <t>2012-10    </t>
  </si>
  <si>
    <t>2012-11    </t>
  </si>
  <si>
    <t>2012-12    </t>
  </si>
  <si>
    <t>2013-01    </t>
  </si>
  <si>
    <t>2013-02    </t>
  </si>
  <si>
    <t>2013-03    </t>
  </si>
  <si>
    <t>2013-04    </t>
  </si>
  <si>
    <t>2013-05    </t>
  </si>
  <si>
    <t>2013-06    </t>
  </si>
  <si>
    <t>2013-07    </t>
  </si>
  <si>
    <t>2013-08    </t>
  </si>
  <si>
    <t>2013-09    </t>
  </si>
  <si>
    <t>2013-10    </t>
  </si>
  <si>
    <t>2013-11    </t>
  </si>
  <si>
    <t>2013-12    </t>
  </si>
  <si>
    <t>2014-01    </t>
  </si>
  <si>
    <t>2014-02    </t>
  </si>
  <si>
    <t>2014-03    </t>
  </si>
  <si>
    <t>2014-04    </t>
  </si>
  <si>
    <t>2014-05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</si>
</sst>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22"/>
      <color theme="1"/>
      <name val="Calibri"/>
      <family val="2"/>
      <scheme val="minor"/>
    </font>
    <font>
      <sz val="10"/>
      <name val="Arial"/>
      <family val="2"/>
    </font>
    <font>
      <sz val="8.8000000000000007"/>
      <color theme="1"/>
      <name val="Arial"/>
      <family val="2"/>
    </font>
    <font>
      <u/>
      <sz val="11"/>
      <color theme="10"/>
      <name val="Calibri"/>
      <family val="2"/>
      <scheme val="minor"/>
    </font>
    <font>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6E6E6E"/>
      </left>
      <right style="medium">
        <color rgb="FF6E6E6E"/>
      </right>
      <top style="medium">
        <color rgb="FF6E6E6E"/>
      </top>
      <bottom style="medium">
        <color rgb="FF6E6E6E"/>
      </bottom>
      <diagonal/>
    </border>
  </borders>
  <cellStyleXfs count="4">
    <xf numFmtId="0" fontId="0" fillId="0" borderId="0"/>
    <xf numFmtId="0" fontId="2" fillId="0" borderId="0"/>
    <xf numFmtId="0" fontId="2" fillId="0" borderId="0"/>
    <xf numFmtId="0" fontId="4" fillId="0" borderId="0" applyNumberFormat="0" applyFill="0" applyBorder="0" applyAlignment="0" applyProtection="0"/>
  </cellStyleXfs>
  <cellXfs count="30">
    <xf numFmtId="0" fontId="0" fillId="0" borderId="0" xfId="0"/>
    <xf numFmtId="0" fontId="1" fillId="2" borderId="0" xfId="0" applyFont="1" applyFill="1"/>
    <xf numFmtId="0" fontId="0" fillId="3" borderId="0" xfId="0" applyFill="1"/>
    <xf numFmtId="2" fontId="0" fillId="0" borderId="0" xfId="0" applyNumberFormat="1"/>
    <xf numFmtId="0" fontId="0" fillId="3" borderId="0" xfId="0" applyFill="1" applyAlignment="1">
      <alignment wrapText="1"/>
    </xf>
    <xf numFmtId="0" fontId="0" fillId="0" borderId="0" xfId="0" applyFill="1" applyBorder="1"/>
    <xf numFmtId="0" fontId="2" fillId="0" borderId="0" xfId="0" applyFont="1" applyFill="1" applyBorder="1"/>
    <xf numFmtId="17" fontId="0" fillId="0" borderId="0" xfId="0" applyNumberFormat="1" applyFill="1" applyBorder="1"/>
    <xf numFmtId="0" fontId="3" fillId="0" borderId="0" xfId="0" applyFont="1" applyFill="1" applyBorder="1" applyAlignment="1">
      <alignment horizontal="right" vertical="center"/>
    </xf>
    <xf numFmtId="0" fontId="2" fillId="0" borderId="0" xfId="0" applyFont="1" applyFill="1" applyBorder="1" applyAlignment="1">
      <alignment wrapText="1"/>
    </xf>
    <xf numFmtId="0" fontId="0" fillId="2" borderId="0" xfId="0" applyFill="1" applyBorder="1"/>
    <xf numFmtId="0" fontId="0" fillId="2" borderId="0" xfId="0" applyFill="1" applyBorder="1" applyAlignment="1">
      <alignment wrapText="1"/>
    </xf>
    <xf numFmtId="0" fontId="0" fillId="0" borderId="1" xfId="0" applyFill="1" applyBorder="1"/>
    <xf numFmtId="17" fontId="0" fillId="0" borderId="1" xfId="0" applyNumberFormat="1" applyFill="1" applyBorder="1"/>
    <xf numFmtId="0" fontId="3" fillId="0" borderId="1" xfId="0" applyFont="1" applyFill="1" applyBorder="1" applyAlignment="1">
      <alignment horizontal="right" vertical="center"/>
    </xf>
    <xf numFmtId="0" fontId="0" fillId="2" borderId="1" xfId="0" applyFill="1" applyBorder="1"/>
    <xf numFmtId="0" fontId="0" fillId="2" borderId="1" xfId="0" applyFill="1" applyBorder="1" applyAlignment="1">
      <alignment wrapText="1"/>
    </xf>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2" borderId="3" xfId="0" applyFill="1" applyBorder="1"/>
    <xf numFmtId="0" fontId="4" fillId="0" borderId="0" xfId="3"/>
    <xf numFmtId="14" fontId="0" fillId="0" borderId="0" xfId="0" applyNumberFormat="1"/>
    <xf numFmtId="0" fontId="2" fillId="0" borderId="0" xfId="0" applyFont="1" applyAlignment="1">
      <alignment horizontal="right" vertical="center" wrapText="1"/>
    </xf>
    <xf numFmtId="0" fontId="0" fillId="0" borderId="0" xfId="0" applyAlignment="1">
      <alignment horizontal="right" vertical="center" wrapText="1"/>
    </xf>
    <xf numFmtId="0" fontId="2" fillId="0" borderId="1" xfId="0" applyFont="1" applyFill="1" applyBorder="1"/>
    <xf numFmtId="0" fontId="2" fillId="0" borderId="0" xfId="0" applyFont="1"/>
    <xf numFmtId="0" fontId="5" fillId="0" borderId="6" xfId="0" applyFont="1" applyBorder="1" applyAlignment="1">
      <alignment horizontal="left" vertical="center"/>
    </xf>
    <xf numFmtId="0" fontId="5" fillId="0" borderId="6" xfId="0" applyFont="1" applyBorder="1" applyAlignment="1">
      <alignment horizontal="right" vertical="center"/>
    </xf>
  </cellXfs>
  <cellStyles count="4">
    <cellStyle name="Hyperlink" xfId="3" builtinId="8"/>
    <cellStyle name="Normal" xfId="0" builtinId="0"/>
    <cellStyle name="Standaard 2" xfId="1"/>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1.1'!$B$5</c:f>
              <c:strCache>
                <c:ptCount val="1"/>
                <c:pt idx="0">
                  <c:v>economische situatie (12m)</c:v>
                </c:pt>
              </c:strCache>
            </c:strRef>
          </c:tx>
          <c:marker>
            <c:symbol val="none"/>
          </c:marker>
          <c:cat>
            <c:numRef>
              <c:f>'Fig 1.1'!$A$6:$A$99</c:f>
              <c:numCache>
                <c:formatCode>m/d/yyyy</c:formatCode>
                <c:ptCount val="94"/>
                <c:pt idx="0">
                  <c:v>38960</c:v>
                </c:pt>
                <c:pt idx="1">
                  <c:v>38990</c:v>
                </c:pt>
                <c:pt idx="2">
                  <c:v>39021</c:v>
                </c:pt>
                <c:pt idx="3">
                  <c:v>39051</c:v>
                </c:pt>
                <c:pt idx="4">
                  <c:v>39082</c:v>
                </c:pt>
                <c:pt idx="5">
                  <c:v>39113</c:v>
                </c:pt>
                <c:pt idx="6">
                  <c:v>39141</c:v>
                </c:pt>
                <c:pt idx="7">
                  <c:v>39172</c:v>
                </c:pt>
                <c:pt idx="8">
                  <c:v>39202</c:v>
                </c:pt>
                <c:pt idx="9">
                  <c:v>39233</c:v>
                </c:pt>
                <c:pt idx="10">
                  <c:v>39263</c:v>
                </c:pt>
                <c:pt idx="11">
                  <c:v>39294</c:v>
                </c:pt>
                <c:pt idx="12">
                  <c:v>39325</c:v>
                </c:pt>
                <c:pt idx="13">
                  <c:v>39355</c:v>
                </c:pt>
                <c:pt idx="14">
                  <c:v>39386</c:v>
                </c:pt>
                <c:pt idx="15">
                  <c:v>39416</c:v>
                </c:pt>
                <c:pt idx="16">
                  <c:v>39447</c:v>
                </c:pt>
                <c:pt idx="17">
                  <c:v>39478</c:v>
                </c:pt>
                <c:pt idx="18">
                  <c:v>39507</c:v>
                </c:pt>
                <c:pt idx="19">
                  <c:v>39538</c:v>
                </c:pt>
                <c:pt idx="20">
                  <c:v>39568</c:v>
                </c:pt>
                <c:pt idx="21">
                  <c:v>39599</c:v>
                </c:pt>
                <c:pt idx="22">
                  <c:v>39629</c:v>
                </c:pt>
                <c:pt idx="23">
                  <c:v>39660</c:v>
                </c:pt>
                <c:pt idx="24">
                  <c:v>39691</c:v>
                </c:pt>
                <c:pt idx="25">
                  <c:v>39721</c:v>
                </c:pt>
                <c:pt idx="26">
                  <c:v>39752</c:v>
                </c:pt>
                <c:pt idx="27">
                  <c:v>39782</c:v>
                </c:pt>
                <c:pt idx="28">
                  <c:v>39813</c:v>
                </c:pt>
                <c:pt idx="29">
                  <c:v>39844</c:v>
                </c:pt>
                <c:pt idx="30">
                  <c:v>39872</c:v>
                </c:pt>
                <c:pt idx="31">
                  <c:v>39903</c:v>
                </c:pt>
                <c:pt idx="32">
                  <c:v>39933</c:v>
                </c:pt>
                <c:pt idx="33">
                  <c:v>39964</c:v>
                </c:pt>
                <c:pt idx="34">
                  <c:v>39994</c:v>
                </c:pt>
                <c:pt idx="35">
                  <c:v>40025</c:v>
                </c:pt>
                <c:pt idx="36">
                  <c:v>40056</c:v>
                </c:pt>
                <c:pt idx="37">
                  <c:v>40086</c:v>
                </c:pt>
                <c:pt idx="38">
                  <c:v>40117</c:v>
                </c:pt>
                <c:pt idx="39">
                  <c:v>40147</c:v>
                </c:pt>
                <c:pt idx="40">
                  <c:v>40178</c:v>
                </c:pt>
                <c:pt idx="41">
                  <c:v>40209</c:v>
                </c:pt>
                <c:pt idx="42">
                  <c:v>40237</c:v>
                </c:pt>
                <c:pt idx="43">
                  <c:v>40268</c:v>
                </c:pt>
                <c:pt idx="44">
                  <c:v>40298</c:v>
                </c:pt>
                <c:pt idx="45">
                  <c:v>40329</c:v>
                </c:pt>
                <c:pt idx="46">
                  <c:v>40359</c:v>
                </c:pt>
                <c:pt idx="47">
                  <c:v>40390</c:v>
                </c:pt>
                <c:pt idx="48">
                  <c:v>40421</c:v>
                </c:pt>
                <c:pt idx="49">
                  <c:v>40451</c:v>
                </c:pt>
                <c:pt idx="50">
                  <c:v>40482</c:v>
                </c:pt>
                <c:pt idx="51">
                  <c:v>40512</c:v>
                </c:pt>
                <c:pt idx="52">
                  <c:v>40543</c:v>
                </c:pt>
                <c:pt idx="53">
                  <c:v>40574</c:v>
                </c:pt>
                <c:pt idx="54">
                  <c:v>40602</c:v>
                </c:pt>
                <c:pt idx="55">
                  <c:v>40633</c:v>
                </c:pt>
                <c:pt idx="56">
                  <c:v>40663</c:v>
                </c:pt>
                <c:pt idx="57">
                  <c:v>40694</c:v>
                </c:pt>
                <c:pt idx="58">
                  <c:v>40724</c:v>
                </c:pt>
                <c:pt idx="59">
                  <c:v>40755</c:v>
                </c:pt>
                <c:pt idx="60">
                  <c:v>40786</c:v>
                </c:pt>
                <c:pt idx="61">
                  <c:v>40816</c:v>
                </c:pt>
                <c:pt idx="62">
                  <c:v>40847</c:v>
                </c:pt>
                <c:pt idx="63">
                  <c:v>40877</c:v>
                </c:pt>
                <c:pt idx="64">
                  <c:v>40908</c:v>
                </c:pt>
                <c:pt idx="65">
                  <c:v>40939</c:v>
                </c:pt>
                <c:pt idx="66">
                  <c:v>40968</c:v>
                </c:pt>
                <c:pt idx="67">
                  <c:v>40999</c:v>
                </c:pt>
                <c:pt idx="68">
                  <c:v>41029</c:v>
                </c:pt>
                <c:pt idx="69">
                  <c:v>41060</c:v>
                </c:pt>
                <c:pt idx="70">
                  <c:v>41090</c:v>
                </c:pt>
                <c:pt idx="71">
                  <c:v>41121</c:v>
                </c:pt>
                <c:pt idx="72">
                  <c:v>41152</c:v>
                </c:pt>
                <c:pt idx="73">
                  <c:v>41182</c:v>
                </c:pt>
                <c:pt idx="74">
                  <c:v>41213</c:v>
                </c:pt>
                <c:pt idx="75">
                  <c:v>41243</c:v>
                </c:pt>
                <c:pt idx="76">
                  <c:v>41274</c:v>
                </c:pt>
                <c:pt idx="77">
                  <c:v>41305</c:v>
                </c:pt>
                <c:pt idx="78">
                  <c:v>41333</c:v>
                </c:pt>
                <c:pt idx="79">
                  <c:v>41364</c:v>
                </c:pt>
                <c:pt idx="80">
                  <c:v>41394</c:v>
                </c:pt>
                <c:pt idx="81">
                  <c:v>41425</c:v>
                </c:pt>
                <c:pt idx="82">
                  <c:v>41455</c:v>
                </c:pt>
                <c:pt idx="83">
                  <c:v>41486</c:v>
                </c:pt>
                <c:pt idx="84">
                  <c:v>41517</c:v>
                </c:pt>
                <c:pt idx="85">
                  <c:v>41547</c:v>
                </c:pt>
                <c:pt idx="86">
                  <c:v>41578</c:v>
                </c:pt>
                <c:pt idx="87">
                  <c:v>41608</c:v>
                </c:pt>
                <c:pt idx="88">
                  <c:v>41639</c:v>
                </c:pt>
                <c:pt idx="89">
                  <c:v>41670</c:v>
                </c:pt>
                <c:pt idx="90">
                  <c:v>41698</c:v>
                </c:pt>
                <c:pt idx="91">
                  <c:v>41729</c:v>
                </c:pt>
                <c:pt idx="92">
                  <c:v>41759</c:v>
                </c:pt>
                <c:pt idx="93">
                  <c:v>41790</c:v>
                </c:pt>
              </c:numCache>
            </c:numRef>
          </c:cat>
          <c:val>
            <c:numRef>
              <c:f>'Fig 1.1'!$B$6:$B$99</c:f>
              <c:numCache>
                <c:formatCode>General</c:formatCode>
                <c:ptCount val="94"/>
                <c:pt idx="0">
                  <c:v>-5</c:v>
                </c:pt>
                <c:pt idx="1">
                  <c:v>-3</c:v>
                </c:pt>
                <c:pt idx="2">
                  <c:v>3</c:v>
                </c:pt>
                <c:pt idx="3">
                  <c:v>2</c:v>
                </c:pt>
                <c:pt idx="4">
                  <c:v>-7</c:v>
                </c:pt>
                <c:pt idx="5">
                  <c:v>-1</c:v>
                </c:pt>
                <c:pt idx="6">
                  <c:v>0</c:v>
                </c:pt>
                <c:pt idx="7">
                  <c:v>-3</c:v>
                </c:pt>
                <c:pt idx="8">
                  <c:v>4</c:v>
                </c:pt>
                <c:pt idx="9">
                  <c:v>2</c:v>
                </c:pt>
                <c:pt idx="10">
                  <c:v>3</c:v>
                </c:pt>
                <c:pt idx="11">
                  <c:v>0</c:v>
                </c:pt>
                <c:pt idx="12">
                  <c:v>-10</c:v>
                </c:pt>
                <c:pt idx="13">
                  <c:v>-10</c:v>
                </c:pt>
                <c:pt idx="14">
                  <c:v>-9</c:v>
                </c:pt>
                <c:pt idx="15">
                  <c:v>-22</c:v>
                </c:pt>
                <c:pt idx="16">
                  <c:v>-16</c:v>
                </c:pt>
                <c:pt idx="17">
                  <c:v>-18</c:v>
                </c:pt>
                <c:pt idx="18">
                  <c:v>-14</c:v>
                </c:pt>
                <c:pt idx="19">
                  <c:v>-12</c:v>
                </c:pt>
                <c:pt idx="20">
                  <c:v>-17</c:v>
                </c:pt>
                <c:pt idx="21">
                  <c:v>-23</c:v>
                </c:pt>
                <c:pt idx="22">
                  <c:v>-28</c:v>
                </c:pt>
                <c:pt idx="23">
                  <c:v>-31</c:v>
                </c:pt>
                <c:pt idx="24">
                  <c:v>-21</c:v>
                </c:pt>
                <c:pt idx="25">
                  <c:v>-19</c:v>
                </c:pt>
                <c:pt idx="26">
                  <c:v>-22</c:v>
                </c:pt>
                <c:pt idx="27">
                  <c:v>-22</c:v>
                </c:pt>
                <c:pt idx="28">
                  <c:v>-25</c:v>
                </c:pt>
                <c:pt idx="29">
                  <c:v>-16</c:v>
                </c:pt>
                <c:pt idx="30">
                  <c:v>-22</c:v>
                </c:pt>
                <c:pt idx="31">
                  <c:v>-21</c:v>
                </c:pt>
                <c:pt idx="32">
                  <c:v>-10</c:v>
                </c:pt>
                <c:pt idx="33">
                  <c:v>-7</c:v>
                </c:pt>
                <c:pt idx="34">
                  <c:v>-5</c:v>
                </c:pt>
                <c:pt idx="35">
                  <c:v>-4</c:v>
                </c:pt>
                <c:pt idx="36">
                  <c:v>7</c:v>
                </c:pt>
                <c:pt idx="37">
                  <c:v>6</c:v>
                </c:pt>
                <c:pt idx="38">
                  <c:v>3</c:v>
                </c:pt>
                <c:pt idx="39">
                  <c:v>10</c:v>
                </c:pt>
                <c:pt idx="40">
                  <c:v>0</c:v>
                </c:pt>
                <c:pt idx="41">
                  <c:v>-2</c:v>
                </c:pt>
                <c:pt idx="42">
                  <c:v>-1</c:v>
                </c:pt>
                <c:pt idx="43">
                  <c:v>2</c:v>
                </c:pt>
                <c:pt idx="44">
                  <c:v>8</c:v>
                </c:pt>
                <c:pt idx="45">
                  <c:v>-6</c:v>
                </c:pt>
                <c:pt idx="46">
                  <c:v>-4</c:v>
                </c:pt>
                <c:pt idx="47">
                  <c:v>4</c:v>
                </c:pt>
                <c:pt idx="48">
                  <c:v>7</c:v>
                </c:pt>
                <c:pt idx="49">
                  <c:v>3</c:v>
                </c:pt>
                <c:pt idx="50">
                  <c:v>3</c:v>
                </c:pt>
                <c:pt idx="51">
                  <c:v>8</c:v>
                </c:pt>
                <c:pt idx="52">
                  <c:v>3</c:v>
                </c:pt>
                <c:pt idx="53">
                  <c:v>-3</c:v>
                </c:pt>
                <c:pt idx="54">
                  <c:v>4</c:v>
                </c:pt>
                <c:pt idx="55">
                  <c:v>-5</c:v>
                </c:pt>
                <c:pt idx="56">
                  <c:v>-1</c:v>
                </c:pt>
                <c:pt idx="57">
                  <c:v>5</c:v>
                </c:pt>
                <c:pt idx="58">
                  <c:v>0</c:v>
                </c:pt>
                <c:pt idx="59">
                  <c:v>-6</c:v>
                </c:pt>
                <c:pt idx="60">
                  <c:v>-13</c:v>
                </c:pt>
                <c:pt idx="61">
                  <c:v>-15</c:v>
                </c:pt>
                <c:pt idx="62">
                  <c:v>-8</c:v>
                </c:pt>
                <c:pt idx="63">
                  <c:v>-20</c:v>
                </c:pt>
                <c:pt idx="64">
                  <c:v>-10</c:v>
                </c:pt>
                <c:pt idx="65">
                  <c:v>-22</c:v>
                </c:pt>
                <c:pt idx="66">
                  <c:v>-25</c:v>
                </c:pt>
                <c:pt idx="67">
                  <c:v>-10</c:v>
                </c:pt>
                <c:pt idx="68">
                  <c:v>-8</c:v>
                </c:pt>
                <c:pt idx="69">
                  <c:v>-9</c:v>
                </c:pt>
                <c:pt idx="70">
                  <c:v>-5</c:v>
                </c:pt>
                <c:pt idx="71">
                  <c:v>-7</c:v>
                </c:pt>
                <c:pt idx="72">
                  <c:v>-11</c:v>
                </c:pt>
                <c:pt idx="73">
                  <c:v>-11</c:v>
                </c:pt>
                <c:pt idx="74">
                  <c:v>-16</c:v>
                </c:pt>
                <c:pt idx="75">
                  <c:v>-28</c:v>
                </c:pt>
                <c:pt idx="76">
                  <c:v>-27</c:v>
                </c:pt>
                <c:pt idx="77">
                  <c:v>-23</c:v>
                </c:pt>
                <c:pt idx="78">
                  <c:v>-10</c:v>
                </c:pt>
                <c:pt idx="79">
                  <c:v>-22</c:v>
                </c:pt>
                <c:pt idx="80">
                  <c:v>-15</c:v>
                </c:pt>
                <c:pt idx="81">
                  <c:v>-14</c:v>
                </c:pt>
                <c:pt idx="82">
                  <c:v>-12</c:v>
                </c:pt>
                <c:pt idx="83">
                  <c:v>-10</c:v>
                </c:pt>
                <c:pt idx="84">
                  <c:v>1</c:v>
                </c:pt>
                <c:pt idx="85">
                  <c:v>9</c:v>
                </c:pt>
                <c:pt idx="86">
                  <c:v>7</c:v>
                </c:pt>
                <c:pt idx="87">
                  <c:v>9</c:v>
                </c:pt>
                <c:pt idx="88">
                  <c:v>7</c:v>
                </c:pt>
                <c:pt idx="89">
                  <c:v>12</c:v>
                </c:pt>
                <c:pt idx="90">
                  <c:v>10</c:v>
                </c:pt>
                <c:pt idx="91">
                  <c:v>7</c:v>
                </c:pt>
                <c:pt idx="92">
                  <c:v>4</c:v>
                </c:pt>
              </c:numCache>
            </c:numRef>
          </c:val>
          <c:smooth val="0"/>
        </c:ser>
        <c:ser>
          <c:idx val="1"/>
          <c:order val="1"/>
          <c:tx>
            <c:strRef>
              <c:f>'Fig 1.1'!$C$5</c:f>
              <c:strCache>
                <c:ptCount val="1"/>
                <c:pt idx="0">
                  <c:v>consumentenvertrouwen</c:v>
                </c:pt>
              </c:strCache>
            </c:strRef>
          </c:tx>
          <c:marker>
            <c:symbol val="none"/>
          </c:marker>
          <c:cat>
            <c:numRef>
              <c:f>'Fig 1.1'!$A$6:$A$99</c:f>
              <c:numCache>
                <c:formatCode>m/d/yyyy</c:formatCode>
                <c:ptCount val="94"/>
                <c:pt idx="0">
                  <c:v>38960</c:v>
                </c:pt>
                <c:pt idx="1">
                  <c:v>38990</c:v>
                </c:pt>
                <c:pt idx="2">
                  <c:v>39021</c:v>
                </c:pt>
                <c:pt idx="3">
                  <c:v>39051</c:v>
                </c:pt>
                <c:pt idx="4">
                  <c:v>39082</c:v>
                </c:pt>
                <c:pt idx="5">
                  <c:v>39113</c:v>
                </c:pt>
                <c:pt idx="6">
                  <c:v>39141</c:v>
                </c:pt>
                <c:pt idx="7">
                  <c:v>39172</c:v>
                </c:pt>
                <c:pt idx="8">
                  <c:v>39202</c:v>
                </c:pt>
                <c:pt idx="9">
                  <c:v>39233</c:v>
                </c:pt>
                <c:pt idx="10">
                  <c:v>39263</c:v>
                </c:pt>
                <c:pt idx="11">
                  <c:v>39294</c:v>
                </c:pt>
                <c:pt idx="12">
                  <c:v>39325</c:v>
                </c:pt>
                <c:pt idx="13">
                  <c:v>39355</c:v>
                </c:pt>
                <c:pt idx="14">
                  <c:v>39386</c:v>
                </c:pt>
                <c:pt idx="15">
                  <c:v>39416</c:v>
                </c:pt>
                <c:pt idx="16">
                  <c:v>39447</c:v>
                </c:pt>
                <c:pt idx="17">
                  <c:v>39478</c:v>
                </c:pt>
                <c:pt idx="18">
                  <c:v>39507</c:v>
                </c:pt>
                <c:pt idx="19">
                  <c:v>39538</c:v>
                </c:pt>
                <c:pt idx="20">
                  <c:v>39568</c:v>
                </c:pt>
                <c:pt idx="21">
                  <c:v>39599</c:v>
                </c:pt>
                <c:pt idx="22">
                  <c:v>39629</c:v>
                </c:pt>
                <c:pt idx="23">
                  <c:v>39660</c:v>
                </c:pt>
                <c:pt idx="24">
                  <c:v>39691</c:v>
                </c:pt>
                <c:pt idx="25">
                  <c:v>39721</c:v>
                </c:pt>
                <c:pt idx="26">
                  <c:v>39752</c:v>
                </c:pt>
                <c:pt idx="27">
                  <c:v>39782</c:v>
                </c:pt>
                <c:pt idx="28">
                  <c:v>39813</c:v>
                </c:pt>
                <c:pt idx="29">
                  <c:v>39844</c:v>
                </c:pt>
                <c:pt idx="30">
                  <c:v>39872</c:v>
                </c:pt>
                <c:pt idx="31">
                  <c:v>39903</c:v>
                </c:pt>
                <c:pt idx="32">
                  <c:v>39933</c:v>
                </c:pt>
                <c:pt idx="33">
                  <c:v>39964</c:v>
                </c:pt>
                <c:pt idx="34">
                  <c:v>39994</c:v>
                </c:pt>
                <c:pt idx="35">
                  <c:v>40025</c:v>
                </c:pt>
                <c:pt idx="36">
                  <c:v>40056</c:v>
                </c:pt>
                <c:pt idx="37">
                  <c:v>40086</c:v>
                </c:pt>
                <c:pt idx="38">
                  <c:v>40117</c:v>
                </c:pt>
                <c:pt idx="39">
                  <c:v>40147</c:v>
                </c:pt>
                <c:pt idx="40">
                  <c:v>40178</c:v>
                </c:pt>
                <c:pt idx="41">
                  <c:v>40209</c:v>
                </c:pt>
                <c:pt idx="42">
                  <c:v>40237</c:v>
                </c:pt>
                <c:pt idx="43">
                  <c:v>40268</c:v>
                </c:pt>
                <c:pt idx="44">
                  <c:v>40298</c:v>
                </c:pt>
                <c:pt idx="45">
                  <c:v>40329</c:v>
                </c:pt>
                <c:pt idx="46">
                  <c:v>40359</c:v>
                </c:pt>
                <c:pt idx="47">
                  <c:v>40390</c:v>
                </c:pt>
                <c:pt idx="48">
                  <c:v>40421</c:v>
                </c:pt>
                <c:pt idx="49">
                  <c:v>40451</c:v>
                </c:pt>
                <c:pt idx="50">
                  <c:v>40482</c:v>
                </c:pt>
                <c:pt idx="51">
                  <c:v>40512</c:v>
                </c:pt>
                <c:pt idx="52">
                  <c:v>40543</c:v>
                </c:pt>
                <c:pt idx="53">
                  <c:v>40574</c:v>
                </c:pt>
                <c:pt idx="54">
                  <c:v>40602</c:v>
                </c:pt>
                <c:pt idx="55">
                  <c:v>40633</c:v>
                </c:pt>
                <c:pt idx="56">
                  <c:v>40663</c:v>
                </c:pt>
                <c:pt idx="57">
                  <c:v>40694</c:v>
                </c:pt>
                <c:pt idx="58">
                  <c:v>40724</c:v>
                </c:pt>
                <c:pt idx="59">
                  <c:v>40755</c:v>
                </c:pt>
                <c:pt idx="60">
                  <c:v>40786</c:v>
                </c:pt>
                <c:pt idx="61">
                  <c:v>40816</c:v>
                </c:pt>
                <c:pt idx="62">
                  <c:v>40847</c:v>
                </c:pt>
                <c:pt idx="63">
                  <c:v>40877</c:v>
                </c:pt>
                <c:pt idx="64">
                  <c:v>40908</c:v>
                </c:pt>
                <c:pt idx="65">
                  <c:v>40939</c:v>
                </c:pt>
                <c:pt idx="66">
                  <c:v>40968</c:v>
                </c:pt>
                <c:pt idx="67">
                  <c:v>40999</c:v>
                </c:pt>
                <c:pt idx="68">
                  <c:v>41029</c:v>
                </c:pt>
                <c:pt idx="69">
                  <c:v>41060</c:v>
                </c:pt>
                <c:pt idx="70">
                  <c:v>41090</c:v>
                </c:pt>
                <c:pt idx="71">
                  <c:v>41121</c:v>
                </c:pt>
                <c:pt idx="72">
                  <c:v>41152</c:v>
                </c:pt>
                <c:pt idx="73">
                  <c:v>41182</c:v>
                </c:pt>
                <c:pt idx="74">
                  <c:v>41213</c:v>
                </c:pt>
                <c:pt idx="75">
                  <c:v>41243</c:v>
                </c:pt>
                <c:pt idx="76">
                  <c:v>41274</c:v>
                </c:pt>
                <c:pt idx="77">
                  <c:v>41305</c:v>
                </c:pt>
                <c:pt idx="78">
                  <c:v>41333</c:v>
                </c:pt>
                <c:pt idx="79">
                  <c:v>41364</c:v>
                </c:pt>
                <c:pt idx="80">
                  <c:v>41394</c:v>
                </c:pt>
                <c:pt idx="81">
                  <c:v>41425</c:v>
                </c:pt>
                <c:pt idx="82">
                  <c:v>41455</c:v>
                </c:pt>
                <c:pt idx="83">
                  <c:v>41486</c:v>
                </c:pt>
                <c:pt idx="84">
                  <c:v>41517</c:v>
                </c:pt>
                <c:pt idx="85">
                  <c:v>41547</c:v>
                </c:pt>
                <c:pt idx="86">
                  <c:v>41578</c:v>
                </c:pt>
                <c:pt idx="87">
                  <c:v>41608</c:v>
                </c:pt>
                <c:pt idx="88">
                  <c:v>41639</c:v>
                </c:pt>
                <c:pt idx="89">
                  <c:v>41670</c:v>
                </c:pt>
                <c:pt idx="90">
                  <c:v>41698</c:v>
                </c:pt>
                <c:pt idx="91">
                  <c:v>41729</c:v>
                </c:pt>
                <c:pt idx="92">
                  <c:v>41759</c:v>
                </c:pt>
                <c:pt idx="93">
                  <c:v>41790</c:v>
                </c:pt>
              </c:numCache>
            </c:numRef>
          </c:cat>
          <c:val>
            <c:numRef>
              <c:f>'Fig 1.1'!$C$6:$C$99</c:f>
              <c:numCache>
                <c:formatCode>General</c:formatCode>
                <c:ptCount val="94"/>
                <c:pt idx="0">
                  <c:v>-2</c:v>
                </c:pt>
                <c:pt idx="1">
                  <c:v>-2</c:v>
                </c:pt>
                <c:pt idx="2">
                  <c:v>2</c:v>
                </c:pt>
                <c:pt idx="3">
                  <c:v>1</c:v>
                </c:pt>
                <c:pt idx="4">
                  <c:v>-8</c:v>
                </c:pt>
                <c:pt idx="5">
                  <c:v>-1</c:v>
                </c:pt>
                <c:pt idx="6">
                  <c:v>1</c:v>
                </c:pt>
                <c:pt idx="7">
                  <c:v>-1</c:v>
                </c:pt>
                <c:pt idx="8">
                  <c:v>2</c:v>
                </c:pt>
                <c:pt idx="9">
                  <c:v>2</c:v>
                </c:pt>
                <c:pt idx="10">
                  <c:v>1</c:v>
                </c:pt>
                <c:pt idx="11">
                  <c:v>-1</c:v>
                </c:pt>
                <c:pt idx="12">
                  <c:v>-2</c:v>
                </c:pt>
                <c:pt idx="13">
                  <c:v>-2</c:v>
                </c:pt>
                <c:pt idx="14">
                  <c:v>-1</c:v>
                </c:pt>
                <c:pt idx="15">
                  <c:v>-8</c:v>
                </c:pt>
                <c:pt idx="16">
                  <c:v>-4</c:v>
                </c:pt>
                <c:pt idx="17">
                  <c:v>-6</c:v>
                </c:pt>
                <c:pt idx="18">
                  <c:v>-3</c:v>
                </c:pt>
                <c:pt idx="19">
                  <c:v>-3</c:v>
                </c:pt>
                <c:pt idx="20">
                  <c:v>-7</c:v>
                </c:pt>
                <c:pt idx="21">
                  <c:v>-9</c:v>
                </c:pt>
                <c:pt idx="22">
                  <c:v>-11</c:v>
                </c:pt>
                <c:pt idx="23">
                  <c:v>-13</c:v>
                </c:pt>
                <c:pt idx="24">
                  <c:v>-11</c:v>
                </c:pt>
                <c:pt idx="25">
                  <c:v>-9</c:v>
                </c:pt>
                <c:pt idx="26">
                  <c:v>-17</c:v>
                </c:pt>
                <c:pt idx="27">
                  <c:v>-22</c:v>
                </c:pt>
                <c:pt idx="28">
                  <c:v>-25</c:v>
                </c:pt>
                <c:pt idx="29">
                  <c:v>-20</c:v>
                </c:pt>
                <c:pt idx="30">
                  <c:v>-24</c:v>
                </c:pt>
                <c:pt idx="31">
                  <c:v>-24</c:v>
                </c:pt>
                <c:pt idx="32">
                  <c:v>-22</c:v>
                </c:pt>
                <c:pt idx="33">
                  <c:v>-19</c:v>
                </c:pt>
                <c:pt idx="34">
                  <c:v>-18</c:v>
                </c:pt>
                <c:pt idx="35">
                  <c:v>-17</c:v>
                </c:pt>
                <c:pt idx="36">
                  <c:v>-11</c:v>
                </c:pt>
                <c:pt idx="37">
                  <c:v>-11</c:v>
                </c:pt>
                <c:pt idx="38">
                  <c:v>-12</c:v>
                </c:pt>
                <c:pt idx="39">
                  <c:v>-10</c:v>
                </c:pt>
                <c:pt idx="40">
                  <c:v>-15</c:v>
                </c:pt>
                <c:pt idx="41">
                  <c:v>-15</c:v>
                </c:pt>
                <c:pt idx="42">
                  <c:v>-15</c:v>
                </c:pt>
                <c:pt idx="43">
                  <c:v>-13</c:v>
                </c:pt>
                <c:pt idx="44">
                  <c:v>-8</c:v>
                </c:pt>
                <c:pt idx="45">
                  <c:v>-13</c:v>
                </c:pt>
                <c:pt idx="46">
                  <c:v>-9</c:v>
                </c:pt>
                <c:pt idx="47">
                  <c:v>-7</c:v>
                </c:pt>
                <c:pt idx="48">
                  <c:v>-4</c:v>
                </c:pt>
                <c:pt idx="49">
                  <c:v>-4</c:v>
                </c:pt>
                <c:pt idx="50">
                  <c:v>-2</c:v>
                </c:pt>
                <c:pt idx="51">
                  <c:v>0</c:v>
                </c:pt>
                <c:pt idx="52">
                  <c:v>-2</c:v>
                </c:pt>
                <c:pt idx="53">
                  <c:v>-3</c:v>
                </c:pt>
                <c:pt idx="54">
                  <c:v>1</c:v>
                </c:pt>
                <c:pt idx="55">
                  <c:v>-2</c:v>
                </c:pt>
                <c:pt idx="56">
                  <c:v>-1</c:v>
                </c:pt>
                <c:pt idx="57">
                  <c:v>1</c:v>
                </c:pt>
                <c:pt idx="58">
                  <c:v>-3</c:v>
                </c:pt>
                <c:pt idx="59">
                  <c:v>-4</c:v>
                </c:pt>
                <c:pt idx="60">
                  <c:v>-9</c:v>
                </c:pt>
                <c:pt idx="61">
                  <c:v>-9</c:v>
                </c:pt>
                <c:pt idx="62">
                  <c:v>-7</c:v>
                </c:pt>
                <c:pt idx="63">
                  <c:v>-14</c:v>
                </c:pt>
                <c:pt idx="64">
                  <c:v>-12</c:v>
                </c:pt>
                <c:pt idx="65">
                  <c:v>-16</c:v>
                </c:pt>
                <c:pt idx="66">
                  <c:v>-20</c:v>
                </c:pt>
                <c:pt idx="67">
                  <c:v>-12</c:v>
                </c:pt>
                <c:pt idx="68">
                  <c:v>-12</c:v>
                </c:pt>
                <c:pt idx="69">
                  <c:v>-10</c:v>
                </c:pt>
                <c:pt idx="70">
                  <c:v>-10</c:v>
                </c:pt>
                <c:pt idx="71">
                  <c:v>-13</c:v>
                </c:pt>
                <c:pt idx="72">
                  <c:v>-16</c:v>
                </c:pt>
                <c:pt idx="73">
                  <c:v>-14</c:v>
                </c:pt>
                <c:pt idx="74">
                  <c:v>-17</c:v>
                </c:pt>
                <c:pt idx="75">
                  <c:v>-24</c:v>
                </c:pt>
                <c:pt idx="76">
                  <c:v>-25</c:v>
                </c:pt>
                <c:pt idx="77">
                  <c:v>-23</c:v>
                </c:pt>
                <c:pt idx="78">
                  <c:v>-17</c:v>
                </c:pt>
                <c:pt idx="79">
                  <c:v>-24</c:v>
                </c:pt>
                <c:pt idx="80">
                  <c:v>-20</c:v>
                </c:pt>
                <c:pt idx="81">
                  <c:v>-19</c:v>
                </c:pt>
                <c:pt idx="82">
                  <c:v>-18</c:v>
                </c:pt>
                <c:pt idx="83">
                  <c:v>-16</c:v>
                </c:pt>
                <c:pt idx="84">
                  <c:v>-12</c:v>
                </c:pt>
                <c:pt idx="85">
                  <c:v>-7</c:v>
                </c:pt>
                <c:pt idx="86">
                  <c:v>-6</c:v>
                </c:pt>
                <c:pt idx="87">
                  <c:v>-6</c:v>
                </c:pt>
                <c:pt idx="88">
                  <c:v>-5</c:v>
                </c:pt>
                <c:pt idx="89">
                  <c:v>-4</c:v>
                </c:pt>
                <c:pt idx="90">
                  <c:v>-4</c:v>
                </c:pt>
                <c:pt idx="91">
                  <c:v>-8</c:v>
                </c:pt>
                <c:pt idx="92">
                  <c:v>-9</c:v>
                </c:pt>
                <c:pt idx="93">
                  <c:v>-6</c:v>
                </c:pt>
              </c:numCache>
            </c:numRef>
          </c:val>
          <c:smooth val="0"/>
        </c:ser>
        <c:dLbls>
          <c:showLegendKey val="0"/>
          <c:showVal val="0"/>
          <c:showCatName val="0"/>
          <c:showSerName val="0"/>
          <c:showPercent val="0"/>
          <c:showBubbleSize val="0"/>
        </c:dLbls>
        <c:marker val="1"/>
        <c:smooth val="0"/>
        <c:axId val="147575168"/>
        <c:axId val="147591168"/>
      </c:lineChart>
      <c:dateAx>
        <c:axId val="147575168"/>
        <c:scaling>
          <c:orientation val="minMax"/>
        </c:scaling>
        <c:delete val="0"/>
        <c:axPos val="b"/>
        <c:numFmt formatCode="m/d/yyyy" sourceLinked="1"/>
        <c:majorTickMark val="out"/>
        <c:minorTickMark val="none"/>
        <c:tickLblPos val="low"/>
        <c:crossAx val="147591168"/>
        <c:crosses val="autoZero"/>
        <c:auto val="1"/>
        <c:lblOffset val="100"/>
        <c:baseTimeUnit val="months"/>
      </c:dateAx>
      <c:valAx>
        <c:axId val="147591168"/>
        <c:scaling>
          <c:orientation val="minMax"/>
        </c:scaling>
        <c:delete val="0"/>
        <c:axPos val="l"/>
        <c:majorGridlines/>
        <c:numFmt formatCode="General" sourceLinked="1"/>
        <c:majorTickMark val="out"/>
        <c:minorTickMark val="none"/>
        <c:tickLblPos val="nextTo"/>
        <c:crossAx val="14757516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16203703703698E-2"/>
          <c:y val="0.14352199360238624"/>
          <c:w val="0.87162685185185207"/>
          <c:h val="0.68732561494304623"/>
        </c:manualLayout>
      </c:layout>
      <c:lineChart>
        <c:grouping val="standard"/>
        <c:varyColors val="0"/>
        <c:ser>
          <c:idx val="1"/>
          <c:order val="0"/>
          <c:tx>
            <c:v>Verwerkend vraag % evolutie</c:v>
          </c:tx>
          <c:spPr>
            <a:ln w="22225">
              <a:solidFill>
                <a:srgbClr val="00B050"/>
              </a:solidFill>
            </a:ln>
          </c:spPr>
          <c:marker>
            <c:symbol val="square"/>
            <c:size val="5"/>
            <c:spPr>
              <a:solidFill>
                <a:srgbClr val="00B050"/>
              </a:solidFill>
              <a:ln>
                <a:noFill/>
              </a:ln>
            </c:spPr>
          </c:marker>
          <c:cat>
            <c:numRef>
              <c:f>'Fig 1.2'!$C$4:$C$92</c:f>
              <c:numCache>
                <c:formatCode>mmm\-yy</c:formatCode>
                <c:ptCount val="8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numCache>
            </c:numRef>
          </c:cat>
          <c:val>
            <c:numRef>
              <c:f>'Fig 1.2'!$E$4:$E$92</c:f>
              <c:numCache>
                <c:formatCode>General</c:formatCode>
                <c:ptCount val="89"/>
                <c:pt idx="0">
                  <c:v>6</c:v>
                </c:pt>
                <c:pt idx="1">
                  <c:v>5</c:v>
                </c:pt>
                <c:pt idx="2">
                  <c:v>1</c:v>
                </c:pt>
                <c:pt idx="3">
                  <c:v>4</c:v>
                </c:pt>
                <c:pt idx="4">
                  <c:v>9</c:v>
                </c:pt>
                <c:pt idx="5">
                  <c:v>11</c:v>
                </c:pt>
                <c:pt idx="6">
                  <c:v>9</c:v>
                </c:pt>
                <c:pt idx="7">
                  <c:v>4</c:v>
                </c:pt>
                <c:pt idx="8">
                  <c:v>4</c:v>
                </c:pt>
                <c:pt idx="9">
                  <c:v>1</c:v>
                </c:pt>
                <c:pt idx="10">
                  <c:v>0</c:v>
                </c:pt>
                <c:pt idx="11">
                  <c:v>-4</c:v>
                </c:pt>
                <c:pt idx="12">
                  <c:v>4</c:v>
                </c:pt>
                <c:pt idx="13">
                  <c:v>-1</c:v>
                </c:pt>
                <c:pt idx="14">
                  <c:v>-1</c:v>
                </c:pt>
                <c:pt idx="15">
                  <c:v>-4</c:v>
                </c:pt>
                <c:pt idx="16">
                  <c:v>-5</c:v>
                </c:pt>
                <c:pt idx="17">
                  <c:v>-4</c:v>
                </c:pt>
                <c:pt idx="18">
                  <c:v>-4</c:v>
                </c:pt>
                <c:pt idx="19">
                  <c:v>-9</c:v>
                </c:pt>
                <c:pt idx="20">
                  <c:v>-13</c:v>
                </c:pt>
                <c:pt idx="21">
                  <c:v>-22</c:v>
                </c:pt>
                <c:pt idx="22">
                  <c:v>-29</c:v>
                </c:pt>
                <c:pt idx="23">
                  <c:v>-36</c:v>
                </c:pt>
                <c:pt idx="24">
                  <c:v>-37</c:v>
                </c:pt>
                <c:pt idx="25">
                  <c:v>-37</c:v>
                </c:pt>
                <c:pt idx="26">
                  <c:v>-36</c:v>
                </c:pt>
                <c:pt idx="27">
                  <c:v>-30.7</c:v>
                </c:pt>
                <c:pt idx="28">
                  <c:v>-28.8</c:v>
                </c:pt>
                <c:pt idx="29">
                  <c:v>-21.7</c:v>
                </c:pt>
                <c:pt idx="30">
                  <c:v>-21.1</c:v>
                </c:pt>
                <c:pt idx="31">
                  <c:v>-14.6</c:v>
                </c:pt>
                <c:pt idx="32">
                  <c:v>-17</c:v>
                </c:pt>
                <c:pt idx="33">
                  <c:v>-15.6</c:v>
                </c:pt>
                <c:pt idx="34">
                  <c:v>-2.1</c:v>
                </c:pt>
                <c:pt idx="35">
                  <c:v>-5.8</c:v>
                </c:pt>
                <c:pt idx="36">
                  <c:v>-1.2</c:v>
                </c:pt>
                <c:pt idx="37">
                  <c:v>-5</c:v>
                </c:pt>
                <c:pt idx="38">
                  <c:v>-3.5</c:v>
                </c:pt>
                <c:pt idx="39">
                  <c:v>-0.5</c:v>
                </c:pt>
                <c:pt idx="40">
                  <c:v>-1.4</c:v>
                </c:pt>
                <c:pt idx="41">
                  <c:v>-3.9</c:v>
                </c:pt>
                <c:pt idx="42">
                  <c:v>-6.1</c:v>
                </c:pt>
                <c:pt idx="43">
                  <c:v>-6.8</c:v>
                </c:pt>
                <c:pt idx="44">
                  <c:v>-3.3</c:v>
                </c:pt>
                <c:pt idx="45">
                  <c:v>-3.7</c:v>
                </c:pt>
                <c:pt idx="46">
                  <c:v>7.7</c:v>
                </c:pt>
                <c:pt idx="47">
                  <c:v>7.6</c:v>
                </c:pt>
                <c:pt idx="48">
                  <c:v>12.9</c:v>
                </c:pt>
                <c:pt idx="49">
                  <c:v>9.4</c:v>
                </c:pt>
                <c:pt idx="50">
                  <c:v>6.6</c:v>
                </c:pt>
                <c:pt idx="51">
                  <c:v>2.9</c:v>
                </c:pt>
                <c:pt idx="52">
                  <c:v>-6.6</c:v>
                </c:pt>
                <c:pt idx="53">
                  <c:v>-1.3</c:v>
                </c:pt>
                <c:pt idx="54">
                  <c:v>-2.5</c:v>
                </c:pt>
                <c:pt idx="55">
                  <c:v>-7.5</c:v>
                </c:pt>
                <c:pt idx="56">
                  <c:v>-14.5</c:v>
                </c:pt>
                <c:pt idx="57">
                  <c:v>-9.6</c:v>
                </c:pt>
                <c:pt idx="58">
                  <c:v>-17.5</c:v>
                </c:pt>
                <c:pt idx="59">
                  <c:v>-11.2</c:v>
                </c:pt>
                <c:pt idx="60">
                  <c:v>-14.5</c:v>
                </c:pt>
                <c:pt idx="61">
                  <c:v>-6.1</c:v>
                </c:pt>
                <c:pt idx="62">
                  <c:v>-9.3000000000000007</c:v>
                </c:pt>
                <c:pt idx="63">
                  <c:v>-14.4</c:v>
                </c:pt>
                <c:pt idx="64">
                  <c:v>-10.6</c:v>
                </c:pt>
                <c:pt idx="65">
                  <c:v>-15.2</c:v>
                </c:pt>
                <c:pt idx="66">
                  <c:v>-9.8000000000000007</c:v>
                </c:pt>
                <c:pt idx="67">
                  <c:v>-12.2</c:v>
                </c:pt>
                <c:pt idx="68">
                  <c:v>-11.6</c:v>
                </c:pt>
                <c:pt idx="69">
                  <c:v>-11.8</c:v>
                </c:pt>
                <c:pt idx="70">
                  <c:v>-13.9</c:v>
                </c:pt>
                <c:pt idx="71">
                  <c:v>-8.9</c:v>
                </c:pt>
                <c:pt idx="72">
                  <c:v>-11.4</c:v>
                </c:pt>
                <c:pt idx="73">
                  <c:v>-9.1999999999999993</c:v>
                </c:pt>
                <c:pt idx="74">
                  <c:v>-15.8</c:v>
                </c:pt>
                <c:pt idx="75">
                  <c:v>-8.3000000000000007</c:v>
                </c:pt>
                <c:pt idx="76">
                  <c:v>-8.9</c:v>
                </c:pt>
                <c:pt idx="77">
                  <c:v>-10</c:v>
                </c:pt>
                <c:pt idx="78">
                  <c:v>-10.7</c:v>
                </c:pt>
                <c:pt idx="79">
                  <c:v>-3</c:v>
                </c:pt>
                <c:pt idx="80">
                  <c:v>-1.6</c:v>
                </c:pt>
                <c:pt idx="81">
                  <c:v>1.1000000000000001</c:v>
                </c:pt>
                <c:pt idx="82">
                  <c:v>4.5999999999999996</c:v>
                </c:pt>
                <c:pt idx="83">
                  <c:v>-0.8</c:v>
                </c:pt>
                <c:pt idx="84">
                  <c:v>1.8</c:v>
                </c:pt>
                <c:pt idx="85">
                  <c:v>0.1</c:v>
                </c:pt>
                <c:pt idx="86">
                  <c:v>-2.9</c:v>
                </c:pt>
                <c:pt idx="87">
                  <c:v>0.2</c:v>
                </c:pt>
                <c:pt idx="88">
                  <c:v>-3.9</c:v>
                </c:pt>
              </c:numCache>
            </c:numRef>
          </c:val>
          <c:smooth val="1"/>
        </c:ser>
        <c:ser>
          <c:idx val="0"/>
          <c:order val="1"/>
          <c:tx>
            <c:strRef>
              <c:f>'Fig 1.2'!$D$3</c:f>
              <c:strCache>
                <c:ptCount val="1"/>
                <c:pt idx="0">
                  <c:v> verwerkend werkgelegenheid % evolutie</c:v>
                </c:pt>
              </c:strCache>
            </c:strRef>
          </c:tx>
          <c:spPr>
            <a:ln w="12700"/>
          </c:spPr>
          <c:marker>
            <c:spPr>
              <a:ln w="12700"/>
            </c:spPr>
          </c:marker>
          <c:cat>
            <c:numRef>
              <c:f>'Fig 1.2'!$C$4:$C$92</c:f>
              <c:numCache>
                <c:formatCode>mmm\-yy</c:formatCode>
                <c:ptCount val="8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numCache>
            </c:numRef>
          </c:cat>
          <c:val>
            <c:numRef>
              <c:f>'Fig 1.2'!$D$4:$D$92</c:f>
              <c:numCache>
                <c:formatCode>General</c:formatCode>
                <c:ptCount val="89"/>
                <c:pt idx="0">
                  <c:v>2</c:v>
                </c:pt>
                <c:pt idx="1">
                  <c:v>-3</c:v>
                </c:pt>
                <c:pt idx="2">
                  <c:v>0</c:v>
                </c:pt>
                <c:pt idx="3">
                  <c:v>2</c:v>
                </c:pt>
                <c:pt idx="4">
                  <c:v>4</c:v>
                </c:pt>
                <c:pt idx="5">
                  <c:v>3</c:v>
                </c:pt>
                <c:pt idx="6">
                  <c:v>2</c:v>
                </c:pt>
                <c:pt idx="7">
                  <c:v>2</c:v>
                </c:pt>
                <c:pt idx="8">
                  <c:v>2</c:v>
                </c:pt>
                <c:pt idx="9">
                  <c:v>-1</c:v>
                </c:pt>
                <c:pt idx="10">
                  <c:v>1</c:v>
                </c:pt>
                <c:pt idx="11">
                  <c:v>-2</c:v>
                </c:pt>
                <c:pt idx="12">
                  <c:v>0</c:v>
                </c:pt>
                <c:pt idx="13">
                  <c:v>-3</c:v>
                </c:pt>
                <c:pt idx="14">
                  <c:v>2</c:v>
                </c:pt>
                <c:pt idx="15">
                  <c:v>-6</c:v>
                </c:pt>
                <c:pt idx="16">
                  <c:v>-6</c:v>
                </c:pt>
                <c:pt idx="17">
                  <c:v>-5</c:v>
                </c:pt>
                <c:pt idx="18">
                  <c:v>-5</c:v>
                </c:pt>
                <c:pt idx="19">
                  <c:v>-2</c:v>
                </c:pt>
                <c:pt idx="20">
                  <c:v>-8</c:v>
                </c:pt>
                <c:pt idx="21">
                  <c:v>-11</c:v>
                </c:pt>
                <c:pt idx="22">
                  <c:v>-24</c:v>
                </c:pt>
                <c:pt idx="23">
                  <c:v>-30</c:v>
                </c:pt>
                <c:pt idx="24">
                  <c:v>-32</c:v>
                </c:pt>
                <c:pt idx="25">
                  <c:v>-36</c:v>
                </c:pt>
                <c:pt idx="26">
                  <c:v>-35</c:v>
                </c:pt>
                <c:pt idx="27">
                  <c:v>-35</c:v>
                </c:pt>
                <c:pt idx="28">
                  <c:v>-32.700000000000003</c:v>
                </c:pt>
                <c:pt idx="29">
                  <c:v>-24.5</c:v>
                </c:pt>
                <c:pt idx="30">
                  <c:v>-21.2</c:v>
                </c:pt>
                <c:pt idx="31">
                  <c:v>-22.2</c:v>
                </c:pt>
                <c:pt idx="32">
                  <c:v>-21.3</c:v>
                </c:pt>
                <c:pt idx="33">
                  <c:v>-16.100000000000001</c:v>
                </c:pt>
                <c:pt idx="34">
                  <c:v>-6.3</c:v>
                </c:pt>
                <c:pt idx="35">
                  <c:v>-5.8</c:v>
                </c:pt>
                <c:pt idx="36">
                  <c:v>-6.1</c:v>
                </c:pt>
                <c:pt idx="37">
                  <c:v>-5.2</c:v>
                </c:pt>
                <c:pt idx="38">
                  <c:v>-1.3</c:v>
                </c:pt>
                <c:pt idx="39">
                  <c:v>0.4</c:v>
                </c:pt>
                <c:pt idx="40">
                  <c:v>-3.7</c:v>
                </c:pt>
                <c:pt idx="41">
                  <c:v>-10</c:v>
                </c:pt>
                <c:pt idx="42">
                  <c:v>-7.2</c:v>
                </c:pt>
                <c:pt idx="43">
                  <c:v>-3.6</c:v>
                </c:pt>
                <c:pt idx="44">
                  <c:v>-3.4</c:v>
                </c:pt>
                <c:pt idx="45">
                  <c:v>-2.1</c:v>
                </c:pt>
                <c:pt idx="46">
                  <c:v>-1.1000000000000001</c:v>
                </c:pt>
                <c:pt idx="47">
                  <c:v>5.6</c:v>
                </c:pt>
                <c:pt idx="48">
                  <c:v>2.7</c:v>
                </c:pt>
                <c:pt idx="49">
                  <c:v>6</c:v>
                </c:pt>
                <c:pt idx="50">
                  <c:v>6.3</c:v>
                </c:pt>
                <c:pt idx="51">
                  <c:v>5.3</c:v>
                </c:pt>
                <c:pt idx="52">
                  <c:v>5</c:v>
                </c:pt>
                <c:pt idx="53">
                  <c:v>3.5</c:v>
                </c:pt>
                <c:pt idx="54">
                  <c:v>2.1</c:v>
                </c:pt>
                <c:pt idx="55">
                  <c:v>-6.2</c:v>
                </c:pt>
                <c:pt idx="56">
                  <c:v>-8.6</c:v>
                </c:pt>
                <c:pt idx="57">
                  <c:v>-7.9</c:v>
                </c:pt>
                <c:pt idx="58">
                  <c:v>-3.6</c:v>
                </c:pt>
                <c:pt idx="59">
                  <c:v>-8.4</c:v>
                </c:pt>
                <c:pt idx="60">
                  <c:v>-4.0999999999999996</c:v>
                </c:pt>
                <c:pt idx="61">
                  <c:v>-5.6</c:v>
                </c:pt>
                <c:pt idx="62">
                  <c:v>-5.0999999999999996</c:v>
                </c:pt>
                <c:pt idx="63">
                  <c:v>-8.4</c:v>
                </c:pt>
                <c:pt idx="64">
                  <c:v>-5.2</c:v>
                </c:pt>
                <c:pt idx="65">
                  <c:v>-11</c:v>
                </c:pt>
                <c:pt idx="66">
                  <c:v>-11.3</c:v>
                </c:pt>
                <c:pt idx="67">
                  <c:v>-11</c:v>
                </c:pt>
                <c:pt idx="68">
                  <c:v>-14.1</c:v>
                </c:pt>
                <c:pt idx="69">
                  <c:v>-17.3</c:v>
                </c:pt>
                <c:pt idx="70">
                  <c:v>-18.899999999999999</c:v>
                </c:pt>
                <c:pt idx="71">
                  <c:v>-15.9</c:v>
                </c:pt>
                <c:pt idx="72">
                  <c:v>-19.399999999999999</c:v>
                </c:pt>
                <c:pt idx="73">
                  <c:v>-18.8</c:v>
                </c:pt>
                <c:pt idx="74">
                  <c:v>-19.7</c:v>
                </c:pt>
                <c:pt idx="75">
                  <c:v>-16</c:v>
                </c:pt>
                <c:pt idx="76">
                  <c:v>-12</c:v>
                </c:pt>
                <c:pt idx="77">
                  <c:v>-14.7</c:v>
                </c:pt>
                <c:pt idx="78">
                  <c:v>-14.5</c:v>
                </c:pt>
                <c:pt idx="79">
                  <c:v>-10.3</c:v>
                </c:pt>
                <c:pt idx="80">
                  <c:v>-9.9</c:v>
                </c:pt>
                <c:pt idx="81">
                  <c:v>-10.4</c:v>
                </c:pt>
                <c:pt idx="82">
                  <c:v>-9.4</c:v>
                </c:pt>
                <c:pt idx="83">
                  <c:v>-10.7</c:v>
                </c:pt>
                <c:pt idx="84">
                  <c:v>-10.1</c:v>
                </c:pt>
                <c:pt idx="85">
                  <c:v>-10.7</c:v>
                </c:pt>
                <c:pt idx="86">
                  <c:v>-9</c:v>
                </c:pt>
                <c:pt idx="87">
                  <c:v>-8.9</c:v>
                </c:pt>
                <c:pt idx="88">
                  <c:v>-12.2</c:v>
                </c:pt>
              </c:numCache>
            </c:numRef>
          </c:val>
          <c:smooth val="0"/>
        </c:ser>
        <c:dLbls>
          <c:showLegendKey val="0"/>
          <c:showVal val="0"/>
          <c:showCatName val="0"/>
          <c:showSerName val="0"/>
          <c:showPercent val="0"/>
          <c:showBubbleSize val="0"/>
        </c:dLbls>
        <c:marker val="1"/>
        <c:smooth val="0"/>
        <c:axId val="63658624"/>
        <c:axId val="63836544"/>
      </c:lineChart>
      <c:dateAx>
        <c:axId val="63658624"/>
        <c:scaling>
          <c:orientation val="minMax"/>
        </c:scaling>
        <c:delete val="0"/>
        <c:axPos val="b"/>
        <c:numFmt formatCode="mmm\-yy" sourceLinked="1"/>
        <c:majorTickMark val="out"/>
        <c:minorTickMark val="out"/>
        <c:tickLblPos val="low"/>
        <c:txPr>
          <a:bodyPr rot="-2700000" vert="horz"/>
          <a:lstStyle/>
          <a:p>
            <a:pPr>
              <a:defRPr/>
            </a:pPr>
            <a:endParaRPr lang="en-US"/>
          </a:p>
        </c:txPr>
        <c:crossAx val="63836544"/>
        <c:crosses val="autoZero"/>
        <c:auto val="0"/>
        <c:lblOffset val="100"/>
        <c:baseTimeUnit val="months"/>
      </c:dateAx>
      <c:valAx>
        <c:axId val="63836544"/>
        <c:scaling>
          <c:orientation val="minMax"/>
        </c:scaling>
        <c:delete val="0"/>
        <c:axPos val="l"/>
        <c:majorGridlines>
          <c:spPr>
            <a:ln w="6350" cap="rnd">
              <a:solidFill>
                <a:sysClr val="window" lastClr="FFFFFF">
                  <a:lumMod val="75000"/>
                </a:sysClr>
              </a:solidFill>
            </a:ln>
            <a:effectLst/>
          </c:spPr>
        </c:majorGridlines>
        <c:title>
          <c:tx>
            <c:rich>
              <a:bodyPr/>
              <a:lstStyle/>
              <a:p>
                <a:pPr>
                  <a:defRPr b="0"/>
                </a:pPr>
                <a:r>
                  <a:rPr lang="nl-BE"/>
                  <a:t>procentuele</a:t>
                </a:r>
                <a:r>
                  <a:rPr lang="nl-BE" baseline="0"/>
                  <a:t> verandering</a:t>
                </a:r>
                <a:endParaRPr lang="nl-BE"/>
              </a:p>
            </c:rich>
          </c:tx>
          <c:layout>
            <c:manualLayout>
              <c:xMode val="edge"/>
              <c:yMode val="edge"/>
              <c:x val="8.6805702727767546E-3"/>
              <c:y val="0.19174096533049159"/>
            </c:manualLayout>
          </c:layout>
          <c:overlay val="0"/>
        </c:title>
        <c:numFmt formatCode="0" sourceLinked="0"/>
        <c:majorTickMark val="none"/>
        <c:minorTickMark val="none"/>
        <c:tickLblPos val="nextTo"/>
        <c:txPr>
          <a:bodyPr rot="0" vert="horz"/>
          <a:lstStyle/>
          <a:p>
            <a:pPr>
              <a:defRPr/>
            </a:pPr>
            <a:endParaRPr lang="en-US"/>
          </a:p>
        </c:txPr>
        <c:crossAx val="63658624"/>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0"/>
          <c:y val="3.4321252716483035E-3"/>
          <c:w val="0.82599920819953376"/>
          <c:h val="5.7389460932768019E-2"/>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ysClr val="windowText" lastClr="000000"/>
          </a:solidFill>
          <a:latin typeface="Calibri" pitchFamily="34" charset="0"/>
          <a:ea typeface="+mn-ea"/>
          <a:cs typeface="+mn-cs"/>
        </a:defRPr>
      </a:pPr>
      <a:endParaRPr lang="en-US"/>
    </a:p>
  </c:txPr>
  <c:printSettings>
    <c:headerFooter alignWithMargins="0"/>
    <c:pageMargins b="1" l="0.75000000000000211" r="0.750000000000002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[6]Sheet5!$B$1</c:f>
              <c:strCache>
                <c:ptCount val="1"/>
                <c:pt idx="0">
                  <c:v>Vlaams gewest</c:v>
                </c:pt>
              </c:strCache>
            </c:strRef>
          </c:tx>
          <c:marker>
            <c:symbol val="none"/>
          </c:marker>
          <c:cat>
            <c:strRef>
              <c:f>[6]Sheet5!$A$2:$A$90</c:f>
              <c:strCache>
                <c:ptCount val="89"/>
                <c:pt idx="0">
                  <c:v>2007-01    </c:v>
                </c:pt>
                <c:pt idx="1">
                  <c:v>2007-02    </c:v>
                </c:pt>
                <c:pt idx="2">
                  <c:v>2007-03    </c:v>
                </c:pt>
                <c:pt idx="3">
                  <c:v>2007-04    </c:v>
                </c:pt>
                <c:pt idx="4">
                  <c:v>2007-05    </c:v>
                </c:pt>
                <c:pt idx="5">
                  <c:v>2007-06    </c:v>
                </c:pt>
                <c:pt idx="6">
                  <c:v>2007-07    </c:v>
                </c:pt>
                <c:pt idx="7">
                  <c:v>2007-08    </c:v>
                </c:pt>
                <c:pt idx="8">
                  <c:v>2007-09    </c:v>
                </c:pt>
                <c:pt idx="9">
                  <c:v>2007-10    </c:v>
                </c:pt>
                <c:pt idx="10">
                  <c:v>2007-11    </c:v>
                </c:pt>
                <c:pt idx="11">
                  <c:v>2007-12    </c:v>
                </c:pt>
                <c:pt idx="12">
                  <c:v>2008-01    </c:v>
                </c:pt>
                <c:pt idx="13">
                  <c:v>2008-02    </c:v>
                </c:pt>
                <c:pt idx="14">
                  <c:v>2008-03    </c:v>
                </c:pt>
                <c:pt idx="15">
                  <c:v>2008-04    </c:v>
                </c:pt>
                <c:pt idx="16">
                  <c:v>2008-05    </c:v>
                </c:pt>
                <c:pt idx="17">
                  <c:v>2008-06    </c:v>
                </c:pt>
                <c:pt idx="18">
                  <c:v>2008-07    </c:v>
                </c:pt>
                <c:pt idx="19">
                  <c:v>2008-08    </c:v>
                </c:pt>
                <c:pt idx="20">
                  <c:v>2008-09    </c:v>
                </c:pt>
                <c:pt idx="21">
                  <c:v>2008-10    </c:v>
                </c:pt>
                <c:pt idx="22">
                  <c:v>2008-11    </c:v>
                </c:pt>
                <c:pt idx="23">
                  <c:v>2008-12    </c:v>
                </c:pt>
                <c:pt idx="24">
                  <c:v>2009-01    </c:v>
                </c:pt>
                <c:pt idx="25">
                  <c:v>2009-02    </c:v>
                </c:pt>
                <c:pt idx="26">
                  <c:v>2009-03    </c:v>
                </c:pt>
                <c:pt idx="27">
                  <c:v>2009-04    </c:v>
                </c:pt>
                <c:pt idx="28">
                  <c:v>2009-05    </c:v>
                </c:pt>
                <c:pt idx="29">
                  <c:v>2009-06    </c:v>
                </c:pt>
                <c:pt idx="30">
                  <c:v>2009-07    </c:v>
                </c:pt>
                <c:pt idx="31">
                  <c:v>2009-08    </c:v>
                </c:pt>
                <c:pt idx="32">
                  <c:v>2009-09    </c:v>
                </c:pt>
                <c:pt idx="33">
                  <c:v>2009-10    </c:v>
                </c:pt>
                <c:pt idx="34">
                  <c:v>2009-11    </c:v>
                </c:pt>
                <c:pt idx="35">
                  <c:v>2009-12    </c:v>
                </c:pt>
                <c:pt idx="36">
                  <c:v>2010-01    </c:v>
                </c:pt>
                <c:pt idx="37">
                  <c:v>2010-02    </c:v>
                </c:pt>
                <c:pt idx="38">
                  <c:v>2010-03    </c:v>
                </c:pt>
                <c:pt idx="39">
                  <c:v>2010-04    </c:v>
                </c:pt>
                <c:pt idx="40">
                  <c:v>2010-05    </c:v>
                </c:pt>
                <c:pt idx="41">
                  <c:v>2010-06    </c:v>
                </c:pt>
                <c:pt idx="42">
                  <c:v>2010-07    </c:v>
                </c:pt>
                <c:pt idx="43">
                  <c:v>2010-08    </c:v>
                </c:pt>
                <c:pt idx="44">
                  <c:v>2010-09    </c:v>
                </c:pt>
                <c:pt idx="45">
                  <c:v>2010-10    </c:v>
                </c:pt>
                <c:pt idx="46">
                  <c:v>2010-11    </c:v>
                </c:pt>
                <c:pt idx="47">
                  <c:v>2010-12    </c:v>
                </c:pt>
                <c:pt idx="48">
                  <c:v>2011-01    </c:v>
                </c:pt>
                <c:pt idx="49">
                  <c:v>2011-02    </c:v>
                </c:pt>
                <c:pt idx="50">
                  <c:v>2011-03    </c:v>
                </c:pt>
                <c:pt idx="51">
                  <c:v>2011-04    </c:v>
                </c:pt>
                <c:pt idx="52">
                  <c:v>2011-05    </c:v>
                </c:pt>
                <c:pt idx="53">
                  <c:v>2011-06    </c:v>
                </c:pt>
                <c:pt idx="54">
                  <c:v>2011-07    </c:v>
                </c:pt>
                <c:pt idx="55">
                  <c:v>2011-08    </c:v>
                </c:pt>
                <c:pt idx="56">
                  <c:v>2011-09    </c:v>
                </c:pt>
                <c:pt idx="57">
                  <c:v>2011-10    </c:v>
                </c:pt>
                <c:pt idx="58">
                  <c:v>2011-11    </c:v>
                </c:pt>
                <c:pt idx="59">
                  <c:v>2011-12    </c:v>
                </c:pt>
                <c:pt idx="60">
                  <c:v>2012-01    </c:v>
                </c:pt>
                <c:pt idx="61">
                  <c:v>2012-02    </c:v>
                </c:pt>
                <c:pt idx="62">
                  <c:v>2012-03    </c:v>
                </c:pt>
                <c:pt idx="63">
                  <c:v>2012-04    </c:v>
                </c:pt>
                <c:pt idx="64">
                  <c:v>2012-05    </c:v>
                </c:pt>
                <c:pt idx="65">
                  <c:v>2012-06    </c:v>
                </c:pt>
                <c:pt idx="66">
                  <c:v>2012-07    </c:v>
                </c:pt>
                <c:pt idx="67">
                  <c:v>2012-08    </c:v>
                </c:pt>
                <c:pt idx="68">
                  <c:v>2012-09    </c:v>
                </c:pt>
                <c:pt idx="69">
                  <c:v>2012-10    </c:v>
                </c:pt>
                <c:pt idx="70">
                  <c:v>2012-11    </c:v>
                </c:pt>
                <c:pt idx="71">
                  <c:v>2012-12    </c:v>
                </c:pt>
                <c:pt idx="72">
                  <c:v>2013-01    </c:v>
                </c:pt>
                <c:pt idx="73">
                  <c:v>2013-02    </c:v>
                </c:pt>
                <c:pt idx="74">
                  <c:v>2013-03    </c:v>
                </c:pt>
                <c:pt idx="75">
                  <c:v>2013-04    </c:v>
                </c:pt>
                <c:pt idx="76">
                  <c:v>2013-05    </c:v>
                </c:pt>
                <c:pt idx="77">
                  <c:v>2013-06    </c:v>
                </c:pt>
                <c:pt idx="78">
                  <c:v>2013-07    </c:v>
                </c:pt>
                <c:pt idx="79">
                  <c:v>2013-08    </c:v>
                </c:pt>
                <c:pt idx="80">
                  <c:v>2013-09    </c:v>
                </c:pt>
                <c:pt idx="81">
                  <c:v>2013-10    </c:v>
                </c:pt>
                <c:pt idx="82">
                  <c:v>2013-11    </c:v>
                </c:pt>
                <c:pt idx="83">
                  <c:v>2013-12    </c:v>
                </c:pt>
                <c:pt idx="84">
                  <c:v>2014-01    </c:v>
                </c:pt>
                <c:pt idx="85">
                  <c:v>2014-02    </c:v>
                </c:pt>
                <c:pt idx="86">
                  <c:v>2014-03    </c:v>
                </c:pt>
                <c:pt idx="87">
                  <c:v>2014-04    </c:v>
                </c:pt>
                <c:pt idx="88">
                  <c:v>2014-05    </c:v>
                </c:pt>
              </c:strCache>
            </c:strRef>
          </c:cat>
          <c:val>
            <c:numRef>
              <c:f>[6]Sheet5!$B$2:$B$90</c:f>
              <c:numCache>
                <c:formatCode>General</c:formatCode>
                <c:ptCount val="89"/>
                <c:pt idx="0">
                  <c:v>5.5</c:v>
                </c:pt>
                <c:pt idx="1">
                  <c:v>5.8</c:v>
                </c:pt>
                <c:pt idx="2">
                  <c:v>6.4</c:v>
                </c:pt>
                <c:pt idx="3">
                  <c:v>6.9</c:v>
                </c:pt>
                <c:pt idx="4">
                  <c:v>5.0999999999999996</c:v>
                </c:pt>
                <c:pt idx="5">
                  <c:v>4.9000000000000004</c:v>
                </c:pt>
                <c:pt idx="6">
                  <c:v>3.1</c:v>
                </c:pt>
                <c:pt idx="7">
                  <c:v>4</c:v>
                </c:pt>
                <c:pt idx="8">
                  <c:v>2.2999999999999998</c:v>
                </c:pt>
                <c:pt idx="9">
                  <c:v>1.9</c:v>
                </c:pt>
                <c:pt idx="10">
                  <c:v>1.2</c:v>
                </c:pt>
                <c:pt idx="11">
                  <c:v>2.9</c:v>
                </c:pt>
                <c:pt idx="12">
                  <c:v>1.6</c:v>
                </c:pt>
                <c:pt idx="13">
                  <c:v>-0.8</c:v>
                </c:pt>
                <c:pt idx="14">
                  <c:v>-2.5</c:v>
                </c:pt>
                <c:pt idx="15">
                  <c:v>-4.4000000000000004</c:v>
                </c:pt>
                <c:pt idx="16">
                  <c:v>-6.1</c:v>
                </c:pt>
                <c:pt idx="17">
                  <c:v>-6.4</c:v>
                </c:pt>
                <c:pt idx="18">
                  <c:v>-9</c:v>
                </c:pt>
                <c:pt idx="19">
                  <c:v>-12.1</c:v>
                </c:pt>
                <c:pt idx="20">
                  <c:v>-15.7</c:v>
                </c:pt>
                <c:pt idx="21">
                  <c:v>-21</c:v>
                </c:pt>
                <c:pt idx="22">
                  <c:v>-30.7</c:v>
                </c:pt>
                <c:pt idx="23">
                  <c:v>-35</c:v>
                </c:pt>
                <c:pt idx="24">
                  <c:v>-38.5</c:v>
                </c:pt>
                <c:pt idx="25">
                  <c:v>-36.700000000000003</c:v>
                </c:pt>
                <c:pt idx="26">
                  <c:v>-37.4</c:v>
                </c:pt>
                <c:pt idx="27">
                  <c:v>-34.6</c:v>
                </c:pt>
                <c:pt idx="28">
                  <c:v>-33.1</c:v>
                </c:pt>
                <c:pt idx="29">
                  <c:v>-31.3</c:v>
                </c:pt>
                <c:pt idx="30">
                  <c:v>-27.6</c:v>
                </c:pt>
                <c:pt idx="31">
                  <c:v>-24.6</c:v>
                </c:pt>
                <c:pt idx="32">
                  <c:v>-20.8</c:v>
                </c:pt>
                <c:pt idx="33">
                  <c:v>-19.5</c:v>
                </c:pt>
                <c:pt idx="34">
                  <c:v>-14.7</c:v>
                </c:pt>
                <c:pt idx="35">
                  <c:v>-14.4</c:v>
                </c:pt>
                <c:pt idx="36">
                  <c:v>-11.8</c:v>
                </c:pt>
                <c:pt idx="37">
                  <c:v>-12.2</c:v>
                </c:pt>
                <c:pt idx="38">
                  <c:v>-10.9</c:v>
                </c:pt>
                <c:pt idx="39">
                  <c:v>-7.1</c:v>
                </c:pt>
                <c:pt idx="40">
                  <c:v>-6.6</c:v>
                </c:pt>
                <c:pt idx="41">
                  <c:v>-6.1</c:v>
                </c:pt>
                <c:pt idx="42">
                  <c:v>-7.1</c:v>
                </c:pt>
                <c:pt idx="43">
                  <c:v>-9.1999999999999993</c:v>
                </c:pt>
                <c:pt idx="44">
                  <c:v>-3.7</c:v>
                </c:pt>
                <c:pt idx="45">
                  <c:v>-4.3</c:v>
                </c:pt>
                <c:pt idx="46">
                  <c:v>-0.6</c:v>
                </c:pt>
                <c:pt idx="47">
                  <c:v>-0.6</c:v>
                </c:pt>
                <c:pt idx="48">
                  <c:v>2</c:v>
                </c:pt>
                <c:pt idx="49">
                  <c:v>3.8</c:v>
                </c:pt>
                <c:pt idx="50">
                  <c:v>5.8</c:v>
                </c:pt>
                <c:pt idx="51">
                  <c:v>0.1</c:v>
                </c:pt>
                <c:pt idx="52">
                  <c:v>0.3</c:v>
                </c:pt>
                <c:pt idx="53">
                  <c:v>-2.2999999999999998</c:v>
                </c:pt>
                <c:pt idx="54">
                  <c:v>-1.7</c:v>
                </c:pt>
                <c:pt idx="55">
                  <c:v>-9.5</c:v>
                </c:pt>
                <c:pt idx="56">
                  <c:v>-11.9</c:v>
                </c:pt>
                <c:pt idx="57">
                  <c:v>-12.5</c:v>
                </c:pt>
                <c:pt idx="58">
                  <c:v>-16</c:v>
                </c:pt>
                <c:pt idx="59">
                  <c:v>-11</c:v>
                </c:pt>
                <c:pt idx="60">
                  <c:v>-12.1</c:v>
                </c:pt>
                <c:pt idx="61">
                  <c:v>-14.9</c:v>
                </c:pt>
                <c:pt idx="62">
                  <c:v>-11.4</c:v>
                </c:pt>
                <c:pt idx="63">
                  <c:v>-12</c:v>
                </c:pt>
                <c:pt idx="64">
                  <c:v>-9.3000000000000007</c:v>
                </c:pt>
                <c:pt idx="65">
                  <c:v>-10.7</c:v>
                </c:pt>
                <c:pt idx="66">
                  <c:v>-11.6</c:v>
                </c:pt>
                <c:pt idx="67">
                  <c:v>-13.2</c:v>
                </c:pt>
                <c:pt idx="68">
                  <c:v>-18.2</c:v>
                </c:pt>
                <c:pt idx="69">
                  <c:v>-16.5</c:v>
                </c:pt>
                <c:pt idx="70">
                  <c:v>-18.8</c:v>
                </c:pt>
                <c:pt idx="71">
                  <c:v>-12</c:v>
                </c:pt>
                <c:pt idx="72">
                  <c:v>-14.8</c:v>
                </c:pt>
                <c:pt idx="73">
                  <c:v>-14.2</c:v>
                </c:pt>
                <c:pt idx="74">
                  <c:v>-14.5</c:v>
                </c:pt>
                <c:pt idx="75">
                  <c:v>-14.2</c:v>
                </c:pt>
                <c:pt idx="76">
                  <c:v>-14.8</c:v>
                </c:pt>
                <c:pt idx="77">
                  <c:v>-12.6</c:v>
                </c:pt>
                <c:pt idx="78">
                  <c:v>-15.3</c:v>
                </c:pt>
                <c:pt idx="79">
                  <c:v>-11.2</c:v>
                </c:pt>
                <c:pt idx="80">
                  <c:v>-9.6</c:v>
                </c:pt>
                <c:pt idx="81">
                  <c:v>-8</c:v>
                </c:pt>
                <c:pt idx="82">
                  <c:v>-4.4000000000000004</c:v>
                </c:pt>
                <c:pt idx="83">
                  <c:v>-3.7</c:v>
                </c:pt>
                <c:pt idx="84">
                  <c:v>-1.6</c:v>
                </c:pt>
                <c:pt idx="85">
                  <c:v>-1.3</c:v>
                </c:pt>
                <c:pt idx="86">
                  <c:v>-3.6</c:v>
                </c:pt>
                <c:pt idx="87">
                  <c:v>-4.7</c:v>
                </c:pt>
                <c:pt idx="88">
                  <c:v>-5.6</c:v>
                </c:pt>
              </c:numCache>
            </c:numRef>
          </c:val>
          <c:smooth val="0"/>
        </c:ser>
        <c:ser>
          <c:idx val="1"/>
          <c:order val="1"/>
          <c:tx>
            <c:strRef>
              <c:f>[6]Sheet5!$C$1</c:f>
              <c:strCache>
                <c:ptCount val="1"/>
                <c:pt idx="0">
                  <c:v>Waals gewest</c:v>
                </c:pt>
              </c:strCache>
            </c:strRef>
          </c:tx>
          <c:marker>
            <c:symbol val="none"/>
          </c:marker>
          <c:cat>
            <c:strRef>
              <c:f>[6]Sheet5!$A$2:$A$90</c:f>
              <c:strCache>
                <c:ptCount val="89"/>
                <c:pt idx="0">
                  <c:v>2007-01    </c:v>
                </c:pt>
                <c:pt idx="1">
                  <c:v>2007-02    </c:v>
                </c:pt>
                <c:pt idx="2">
                  <c:v>2007-03    </c:v>
                </c:pt>
                <c:pt idx="3">
                  <c:v>2007-04    </c:v>
                </c:pt>
                <c:pt idx="4">
                  <c:v>2007-05    </c:v>
                </c:pt>
                <c:pt idx="5">
                  <c:v>2007-06    </c:v>
                </c:pt>
                <c:pt idx="6">
                  <c:v>2007-07    </c:v>
                </c:pt>
                <c:pt idx="7">
                  <c:v>2007-08    </c:v>
                </c:pt>
                <c:pt idx="8">
                  <c:v>2007-09    </c:v>
                </c:pt>
                <c:pt idx="9">
                  <c:v>2007-10    </c:v>
                </c:pt>
                <c:pt idx="10">
                  <c:v>2007-11    </c:v>
                </c:pt>
                <c:pt idx="11">
                  <c:v>2007-12    </c:v>
                </c:pt>
                <c:pt idx="12">
                  <c:v>2008-01    </c:v>
                </c:pt>
                <c:pt idx="13">
                  <c:v>2008-02    </c:v>
                </c:pt>
                <c:pt idx="14">
                  <c:v>2008-03    </c:v>
                </c:pt>
                <c:pt idx="15">
                  <c:v>2008-04    </c:v>
                </c:pt>
                <c:pt idx="16">
                  <c:v>2008-05    </c:v>
                </c:pt>
                <c:pt idx="17">
                  <c:v>2008-06    </c:v>
                </c:pt>
                <c:pt idx="18">
                  <c:v>2008-07    </c:v>
                </c:pt>
                <c:pt idx="19">
                  <c:v>2008-08    </c:v>
                </c:pt>
                <c:pt idx="20">
                  <c:v>2008-09    </c:v>
                </c:pt>
                <c:pt idx="21">
                  <c:v>2008-10    </c:v>
                </c:pt>
                <c:pt idx="22">
                  <c:v>2008-11    </c:v>
                </c:pt>
                <c:pt idx="23">
                  <c:v>2008-12    </c:v>
                </c:pt>
                <c:pt idx="24">
                  <c:v>2009-01    </c:v>
                </c:pt>
                <c:pt idx="25">
                  <c:v>2009-02    </c:v>
                </c:pt>
                <c:pt idx="26">
                  <c:v>2009-03    </c:v>
                </c:pt>
                <c:pt idx="27">
                  <c:v>2009-04    </c:v>
                </c:pt>
                <c:pt idx="28">
                  <c:v>2009-05    </c:v>
                </c:pt>
                <c:pt idx="29">
                  <c:v>2009-06    </c:v>
                </c:pt>
                <c:pt idx="30">
                  <c:v>2009-07    </c:v>
                </c:pt>
                <c:pt idx="31">
                  <c:v>2009-08    </c:v>
                </c:pt>
                <c:pt idx="32">
                  <c:v>2009-09    </c:v>
                </c:pt>
                <c:pt idx="33">
                  <c:v>2009-10    </c:v>
                </c:pt>
                <c:pt idx="34">
                  <c:v>2009-11    </c:v>
                </c:pt>
                <c:pt idx="35">
                  <c:v>2009-12    </c:v>
                </c:pt>
                <c:pt idx="36">
                  <c:v>2010-01    </c:v>
                </c:pt>
                <c:pt idx="37">
                  <c:v>2010-02    </c:v>
                </c:pt>
                <c:pt idx="38">
                  <c:v>2010-03    </c:v>
                </c:pt>
                <c:pt idx="39">
                  <c:v>2010-04    </c:v>
                </c:pt>
                <c:pt idx="40">
                  <c:v>2010-05    </c:v>
                </c:pt>
                <c:pt idx="41">
                  <c:v>2010-06    </c:v>
                </c:pt>
                <c:pt idx="42">
                  <c:v>2010-07    </c:v>
                </c:pt>
                <c:pt idx="43">
                  <c:v>2010-08    </c:v>
                </c:pt>
                <c:pt idx="44">
                  <c:v>2010-09    </c:v>
                </c:pt>
                <c:pt idx="45">
                  <c:v>2010-10    </c:v>
                </c:pt>
                <c:pt idx="46">
                  <c:v>2010-11    </c:v>
                </c:pt>
                <c:pt idx="47">
                  <c:v>2010-12    </c:v>
                </c:pt>
                <c:pt idx="48">
                  <c:v>2011-01    </c:v>
                </c:pt>
                <c:pt idx="49">
                  <c:v>2011-02    </c:v>
                </c:pt>
                <c:pt idx="50">
                  <c:v>2011-03    </c:v>
                </c:pt>
                <c:pt idx="51">
                  <c:v>2011-04    </c:v>
                </c:pt>
                <c:pt idx="52">
                  <c:v>2011-05    </c:v>
                </c:pt>
                <c:pt idx="53">
                  <c:v>2011-06    </c:v>
                </c:pt>
                <c:pt idx="54">
                  <c:v>2011-07    </c:v>
                </c:pt>
                <c:pt idx="55">
                  <c:v>2011-08    </c:v>
                </c:pt>
                <c:pt idx="56">
                  <c:v>2011-09    </c:v>
                </c:pt>
                <c:pt idx="57">
                  <c:v>2011-10    </c:v>
                </c:pt>
                <c:pt idx="58">
                  <c:v>2011-11    </c:v>
                </c:pt>
                <c:pt idx="59">
                  <c:v>2011-12    </c:v>
                </c:pt>
                <c:pt idx="60">
                  <c:v>2012-01    </c:v>
                </c:pt>
                <c:pt idx="61">
                  <c:v>2012-02    </c:v>
                </c:pt>
                <c:pt idx="62">
                  <c:v>2012-03    </c:v>
                </c:pt>
                <c:pt idx="63">
                  <c:v>2012-04    </c:v>
                </c:pt>
                <c:pt idx="64">
                  <c:v>2012-05    </c:v>
                </c:pt>
                <c:pt idx="65">
                  <c:v>2012-06    </c:v>
                </c:pt>
                <c:pt idx="66">
                  <c:v>2012-07    </c:v>
                </c:pt>
                <c:pt idx="67">
                  <c:v>2012-08    </c:v>
                </c:pt>
                <c:pt idx="68">
                  <c:v>2012-09    </c:v>
                </c:pt>
                <c:pt idx="69">
                  <c:v>2012-10    </c:v>
                </c:pt>
                <c:pt idx="70">
                  <c:v>2012-11    </c:v>
                </c:pt>
                <c:pt idx="71">
                  <c:v>2012-12    </c:v>
                </c:pt>
                <c:pt idx="72">
                  <c:v>2013-01    </c:v>
                </c:pt>
                <c:pt idx="73">
                  <c:v>2013-02    </c:v>
                </c:pt>
                <c:pt idx="74">
                  <c:v>2013-03    </c:v>
                </c:pt>
                <c:pt idx="75">
                  <c:v>2013-04    </c:v>
                </c:pt>
                <c:pt idx="76">
                  <c:v>2013-05    </c:v>
                </c:pt>
                <c:pt idx="77">
                  <c:v>2013-06    </c:v>
                </c:pt>
                <c:pt idx="78">
                  <c:v>2013-07    </c:v>
                </c:pt>
                <c:pt idx="79">
                  <c:v>2013-08    </c:v>
                </c:pt>
                <c:pt idx="80">
                  <c:v>2013-09    </c:v>
                </c:pt>
                <c:pt idx="81">
                  <c:v>2013-10    </c:v>
                </c:pt>
                <c:pt idx="82">
                  <c:v>2013-11    </c:v>
                </c:pt>
                <c:pt idx="83">
                  <c:v>2013-12    </c:v>
                </c:pt>
                <c:pt idx="84">
                  <c:v>2014-01    </c:v>
                </c:pt>
                <c:pt idx="85">
                  <c:v>2014-02    </c:v>
                </c:pt>
                <c:pt idx="86">
                  <c:v>2014-03    </c:v>
                </c:pt>
                <c:pt idx="87">
                  <c:v>2014-04    </c:v>
                </c:pt>
                <c:pt idx="88">
                  <c:v>2014-05    </c:v>
                </c:pt>
              </c:strCache>
            </c:strRef>
          </c:cat>
          <c:val>
            <c:numRef>
              <c:f>[6]Sheet5!$C$2:$C$90</c:f>
              <c:numCache>
                <c:formatCode>General</c:formatCode>
                <c:ptCount val="89"/>
                <c:pt idx="0">
                  <c:v>7.9</c:v>
                </c:pt>
                <c:pt idx="1">
                  <c:v>7.9</c:v>
                </c:pt>
                <c:pt idx="2">
                  <c:v>7</c:v>
                </c:pt>
                <c:pt idx="3">
                  <c:v>13.5</c:v>
                </c:pt>
                <c:pt idx="4">
                  <c:v>14</c:v>
                </c:pt>
                <c:pt idx="5">
                  <c:v>9.6999999999999993</c:v>
                </c:pt>
                <c:pt idx="6">
                  <c:v>9</c:v>
                </c:pt>
                <c:pt idx="7">
                  <c:v>7</c:v>
                </c:pt>
                <c:pt idx="8">
                  <c:v>7.9</c:v>
                </c:pt>
                <c:pt idx="9">
                  <c:v>4.5999999999999996</c:v>
                </c:pt>
                <c:pt idx="10">
                  <c:v>5.3</c:v>
                </c:pt>
                <c:pt idx="11">
                  <c:v>2.7</c:v>
                </c:pt>
                <c:pt idx="12">
                  <c:v>6.6</c:v>
                </c:pt>
                <c:pt idx="13">
                  <c:v>6.4</c:v>
                </c:pt>
                <c:pt idx="14">
                  <c:v>3.9</c:v>
                </c:pt>
                <c:pt idx="15">
                  <c:v>-2.8</c:v>
                </c:pt>
                <c:pt idx="16">
                  <c:v>-2.5</c:v>
                </c:pt>
                <c:pt idx="17">
                  <c:v>-2.6</c:v>
                </c:pt>
                <c:pt idx="18">
                  <c:v>-4.0999999999999996</c:v>
                </c:pt>
                <c:pt idx="19">
                  <c:v>-6.7</c:v>
                </c:pt>
                <c:pt idx="20">
                  <c:v>-9.1</c:v>
                </c:pt>
                <c:pt idx="21">
                  <c:v>-14.4</c:v>
                </c:pt>
                <c:pt idx="22">
                  <c:v>-28.8</c:v>
                </c:pt>
                <c:pt idx="23">
                  <c:v>-36.200000000000003</c:v>
                </c:pt>
                <c:pt idx="24">
                  <c:v>-32.200000000000003</c:v>
                </c:pt>
                <c:pt idx="25">
                  <c:v>-34.4</c:v>
                </c:pt>
                <c:pt idx="26">
                  <c:v>-35</c:v>
                </c:pt>
                <c:pt idx="27">
                  <c:v>-30</c:v>
                </c:pt>
                <c:pt idx="28">
                  <c:v>-36.6</c:v>
                </c:pt>
                <c:pt idx="29">
                  <c:v>-22.7</c:v>
                </c:pt>
                <c:pt idx="30">
                  <c:v>-19.600000000000001</c:v>
                </c:pt>
                <c:pt idx="31">
                  <c:v>-7.9</c:v>
                </c:pt>
                <c:pt idx="32">
                  <c:v>-9.9</c:v>
                </c:pt>
                <c:pt idx="33">
                  <c:v>-10.9</c:v>
                </c:pt>
                <c:pt idx="34">
                  <c:v>-2.2000000000000002</c:v>
                </c:pt>
                <c:pt idx="35">
                  <c:v>-2.1</c:v>
                </c:pt>
                <c:pt idx="36">
                  <c:v>-4.3</c:v>
                </c:pt>
                <c:pt idx="37">
                  <c:v>-7</c:v>
                </c:pt>
                <c:pt idx="38">
                  <c:v>1.1000000000000001</c:v>
                </c:pt>
                <c:pt idx="39">
                  <c:v>7.1</c:v>
                </c:pt>
                <c:pt idx="40">
                  <c:v>3.2</c:v>
                </c:pt>
                <c:pt idx="41">
                  <c:v>-5.9</c:v>
                </c:pt>
                <c:pt idx="42">
                  <c:v>-6.5</c:v>
                </c:pt>
                <c:pt idx="43">
                  <c:v>-8.1</c:v>
                </c:pt>
                <c:pt idx="44">
                  <c:v>-2.2999999999999998</c:v>
                </c:pt>
                <c:pt idx="45">
                  <c:v>-2.6</c:v>
                </c:pt>
                <c:pt idx="46">
                  <c:v>-0.4</c:v>
                </c:pt>
                <c:pt idx="47">
                  <c:v>0.7</c:v>
                </c:pt>
                <c:pt idx="48">
                  <c:v>8.6999999999999993</c:v>
                </c:pt>
                <c:pt idx="49">
                  <c:v>7.5</c:v>
                </c:pt>
                <c:pt idx="50">
                  <c:v>5.7</c:v>
                </c:pt>
                <c:pt idx="51">
                  <c:v>3.7</c:v>
                </c:pt>
                <c:pt idx="52">
                  <c:v>-1.9</c:v>
                </c:pt>
                <c:pt idx="53">
                  <c:v>-0.9</c:v>
                </c:pt>
                <c:pt idx="54">
                  <c:v>-3.6</c:v>
                </c:pt>
                <c:pt idx="55">
                  <c:v>-5.5</c:v>
                </c:pt>
                <c:pt idx="56">
                  <c:v>-11.1</c:v>
                </c:pt>
                <c:pt idx="57">
                  <c:v>-9</c:v>
                </c:pt>
                <c:pt idx="58">
                  <c:v>-12.9</c:v>
                </c:pt>
                <c:pt idx="59">
                  <c:v>-11.4</c:v>
                </c:pt>
                <c:pt idx="60">
                  <c:v>-12.9</c:v>
                </c:pt>
                <c:pt idx="61">
                  <c:v>-10.7</c:v>
                </c:pt>
                <c:pt idx="62">
                  <c:v>-10</c:v>
                </c:pt>
                <c:pt idx="63">
                  <c:v>-15.1</c:v>
                </c:pt>
                <c:pt idx="64">
                  <c:v>-10.1</c:v>
                </c:pt>
                <c:pt idx="65">
                  <c:v>-17.8</c:v>
                </c:pt>
                <c:pt idx="66">
                  <c:v>-15.3</c:v>
                </c:pt>
                <c:pt idx="67">
                  <c:v>-14.1</c:v>
                </c:pt>
                <c:pt idx="68">
                  <c:v>-16.2</c:v>
                </c:pt>
                <c:pt idx="69">
                  <c:v>-21.5</c:v>
                </c:pt>
                <c:pt idx="70">
                  <c:v>-20.7</c:v>
                </c:pt>
                <c:pt idx="71">
                  <c:v>-13.5</c:v>
                </c:pt>
                <c:pt idx="72">
                  <c:v>-16.3</c:v>
                </c:pt>
                <c:pt idx="73">
                  <c:v>-19.100000000000001</c:v>
                </c:pt>
                <c:pt idx="74">
                  <c:v>-23.9</c:v>
                </c:pt>
                <c:pt idx="75">
                  <c:v>-17</c:v>
                </c:pt>
                <c:pt idx="76">
                  <c:v>-13.2</c:v>
                </c:pt>
                <c:pt idx="77">
                  <c:v>-15.7</c:v>
                </c:pt>
                <c:pt idx="78">
                  <c:v>-7.4</c:v>
                </c:pt>
                <c:pt idx="79">
                  <c:v>-3.1</c:v>
                </c:pt>
                <c:pt idx="80">
                  <c:v>-14.1</c:v>
                </c:pt>
                <c:pt idx="81">
                  <c:v>-7</c:v>
                </c:pt>
                <c:pt idx="82">
                  <c:v>-5.0999999999999996</c:v>
                </c:pt>
                <c:pt idx="83">
                  <c:v>-7.8</c:v>
                </c:pt>
                <c:pt idx="84">
                  <c:v>-7.1</c:v>
                </c:pt>
                <c:pt idx="85">
                  <c:v>-1.3</c:v>
                </c:pt>
                <c:pt idx="86">
                  <c:v>-3.7</c:v>
                </c:pt>
                <c:pt idx="87">
                  <c:v>-4.3</c:v>
                </c:pt>
                <c:pt idx="88">
                  <c:v>-6.5</c:v>
                </c:pt>
              </c:numCache>
            </c:numRef>
          </c:val>
          <c:smooth val="0"/>
        </c:ser>
        <c:dLbls>
          <c:showLegendKey val="0"/>
          <c:showVal val="0"/>
          <c:showCatName val="0"/>
          <c:showSerName val="0"/>
          <c:showPercent val="0"/>
          <c:showBubbleSize val="0"/>
        </c:dLbls>
        <c:marker val="1"/>
        <c:smooth val="0"/>
        <c:axId val="151465984"/>
        <c:axId val="151471616"/>
      </c:lineChart>
      <c:catAx>
        <c:axId val="151465984"/>
        <c:scaling>
          <c:orientation val="minMax"/>
        </c:scaling>
        <c:delete val="0"/>
        <c:axPos val="b"/>
        <c:numFmt formatCode="General" sourceLinked="1"/>
        <c:majorTickMark val="out"/>
        <c:minorTickMark val="none"/>
        <c:tickLblPos val="low"/>
        <c:crossAx val="151471616"/>
        <c:crosses val="autoZero"/>
        <c:auto val="1"/>
        <c:lblAlgn val="ctr"/>
        <c:lblOffset val="100"/>
        <c:tickMarkSkip val="1"/>
        <c:noMultiLvlLbl val="0"/>
      </c:catAx>
      <c:valAx>
        <c:axId val="151471616"/>
        <c:scaling>
          <c:orientation val="minMax"/>
        </c:scaling>
        <c:delete val="0"/>
        <c:axPos val="l"/>
        <c:majorGridlines/>
        <c:numFmt formatCode="General" sourceLinked="1"/>
        <c:majorTickMark val="out"/>
        <c:minorTickMark val="none"/>
        <c:tickLblPos val="nextTo"/>
        <c:crossAx val="15146598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16203703703698E-2"/>
          <c:y val="0.14352199360238624"/>
          <c:w val="0.87162685185185207"/>
          <c:h val="0.68732561494304623"/>
        </c:manualLayout>
      </c:layout>
      <c:lineChart>
        <c:grouping val="standard"/>
        <c:varyColors val="0"/>
        <c:ser>
          <c:idx val="2"/>
          <c:order val="0"/>
          <c:tx>
            <c:strRef>
              <c:f>'Fig 1.4'!$E$3</c:f>
              <c:strCache>
                <c:ptCount val="1"/>
                <c:pt idx="0">
                  <c:v>bouw vraag % evolutie</c:v>
                </c:pt>
              </c:strCache>
            </c:strRef>
          </c:tx>
          <c:spPr>
            <a:ln w="19050">
              <a:solidFill>
                <a:srgbClr val="1F497D">
                  <a:lumMod val="75000"/>
                </a:srgbClr>
              </a:solidFill>
            </a:ln>
          </c:spPr>
          <c:marker>
            <c:spPr>
              <a:solidFill>
                <a:srgbClr val="1F497D">
                  <a:lumMod val="50000"/>
                </a:srgbClr>
              </a:solidFill>
              <a:ln w="19050">
                <a:solidFill>
                  <a:srgbClr val="1F497D">
                    <a:lumMod val="75000"/>
                  </a:srgbClr>
                </a:solidFill>
              </a:ln>
            </c:spPr>
          </c:marker>
          <c:cat>
            <c:numRef>
              <c:f>'Fig 1.4'!$C$4:$C$92</c:f>
              <c:numCache>
                <c:formatCode>mmm\-yy</c:formatCode>
                <c:ptCount val="8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numCache>
            </c:numRef>
          </c:cat>
          <c:val>
            <c:numRef>
              <c:f>'Fig 1.4'!$E$4:$E$92</c:f>
              <c:numCache>
                <c:formatCode>General</c:formatCode>
                <c:ptCount val="89"/>
                <c:pt idx="0">
                  <c:v>9</c:v>
                </c:pt>
                <c:pt idx="1">
                  <c:v>7</c:v>
                </c:pt>
                <c:pt idx="2">
                  <c:v>3</c:v>
                </c:pt>
                <c:pt idx="3">
                  <c:v>3</c:v>
                </c:pt>
                <c:pt idx="4">
                  <c:v>-2</c:v>
                </c:pt>
                <c:pt idx="5">
                  <c:v>-1</c:v>
                </c:pt>
                <c:pt idx="6">
                  <c:v>2</c:v>
                </c:pt>
                <c:pt idx="7">
                  <c:v>5</c:v>
                </c:pt>
                <c:pt idx="8">
                  <c:v>2</c:v>
                </c:pt>
                <c:pt idx="9">
                  <c:v>3</c:v>
                </c:pt>
                <c:pt idx="10">
                  <c:v>1</c:v>
                </c:pt>
                <c:pt idx="11">
                  <c:v>-6</c:v>
                </c:pt>
                <c:pt idx="12">
                  <c:v>-3</c:v>
                </c:pt>
                <c:pt idx="13">
                  <c:v>-7</c:v>
                </c:pt>
                <c:pt idx="14">
                  <c:v>-5</c:v>
                </c:pt>
                <c:pt idx="15">
                  <c:v>-10</c:v>
                </c:pt>
                <c:pt idx="16">
                  <c:v>-8</c:v>
                </c:pt>
                <c:pt idx="17">
                  <c:v>-3</c:v>
                </c:pt>
                <c:pt idx="18">
                  <c:v>-5</c:v>
                </c:pt>
                <c:pt idx="19">
                  <c:v>-5</c:v>
                </c:pt>
                <c:pt idx="20">
                  <c:v>-2</c:v>
                </c:pt>
                <c:pt idx="21">
                  <c:v>-18</c:v>
                </c:pt>
                <c:pt idx="22">
                  <c:v>-25</c:v>
                </c:pt>
                <c:pt idx="23">
                  <c:v>-22</c:v>
                </c:pt>
                <c:pt idx="24">
                  <c:v>-24</c:v>
                </c:pt>
                <c:pt idx="25">
                  <c:v>-26</c:v>
                </c:pt>
                <c:pt idx="26">
                  <c:v>-21</c:v>
                </c:pt>
                <c:pt idx="27">
                  <c:v>-16.5</c:v>
                </c:pt>
                <c:pt idx="28">
                  <c:v>-15.6</c:v>
                </c:pt>
                <c:pt idx="29">
                  <c:v>-17</c:v>
                </c:pt>
                <c:pt idx="30">
                  <c:v>-15.1</c:v>
                </c:pt>
                <c:pt idx="31">
                  <c:v>-12.4</c:v>
                </c:pt>
                <c:pt idx="32">
                  <c:v>-7.5</c:v>
                </c:pt>
                <c:pt idx="33">
                  <c:v>-7.3</c:v>
                </c:pt>
                <c:pt idx="34">
                  <c:v>-7.4</c:v>
                </c:pt>
                <c:pt idx="35">
                  <c:v>-7.2</c:v>
                </c:pt>
                <c:pt idx="36">
                  <c:v>-7</c:v>
                </c:pt>
                <c:pt idx="37">
                  <c:v>-3.6</c:v>
                </c:pt>
                <c:pt idx="38">
                  <c:v>-2.2999999999999998</c:v>
                </c:pt>
                <c:pt idx="39">
                  <c:v>-4.4000000000000004</c:v>
                </c:pt>
                <c:pt idx="40">
                  <c:v>-5</c:v>
                </c:pt>
                <c:pt idx="41">
                  <c:v>-4.4000000000000004</c:v>
                </c:pt>
                <c:pt idx="42">
                  <c:v>-4.5999999999999996</c:v>
                </c:pt>
                <c:pt idx="43">
                  <c:v>-5.3</c:v>
                </c:pt>
                <c:pt idx="44">
                  <c:v>0.4</c:v>
                </c:pt>
                <c:pt idx="45">
                  <c:v>-0.8</c:v>
                </c:pt>
                <c:pt idx="46">
                  <c:v>0.1</c:v>
                </c:pt>
                <c:pt idx="47">
                  <c:v>2.2999999999999998</c:v>
                </c:pt>
                <c:pt idx="48">
                  <c:v>1.3</c:v>
                </c:pt>
                <c:pt idx="49">
                  <c:v>4</c:v>
                </c:pt>
                <c:pt idx="50">
                  <c:v>4.5999999999999996</c:v>
                </c:pt>
                <c:pt idx="51">
                  <c:v>-2</c:v>
                </c:pt>
                <c:pt idx="52">
                  <c:v>4.5</c:v>
                </c:pt>
                <c:pt idx="53">
                  <c:v>0.8</c:v>
                </c:pt>
                <c:pt idx="54">
                  <c:v>-3.6</c:v>
                </c:pt>
                <c:pt idx="55">
                  <c:v>-5.8</c:v>
                </c:pt>
                <c:pt idx="56">
                  <c:v>-8.1999999999999993</c:v>
                </c:pt>
                <c:pt idx="57">
                  <c:v>-10.199999999999999</c:v>
                </c:pt>
                <c:pt idx="58">
                  <c:v>-11.1</c:v>
                </c:pt>
                <c:pt idx="59">
                  <c:v>-9</c:v>
                </c:pt>
                <c:pt idx="60">
                  <c:v>-12.1</c:v>
                </c:pt>
                <c:pt idx="61">
                  <c:v>-20.9</c:v>
                </c:pt>
                <c:pt idx="62">
                  <c:v>-18.3</c:v>
                </c:pt>
                <c:pt idx="63">
                  <c:v>-13</c:v>
                </c:pt>
                <c:pt idx="64">
                  <c:v>-16</c:v>
                </c:pt>
                <c:pt idx="65">
                  <c:v>-15.9</c:v>
                </c:pt>
                <c:pt idx="66">
                  <c:v>-11.6</c:v>
                </c:pt>
                <c:pt idx="67">
                  <c:v>-14.8</c:v>
                </c:pt>
                <c:pt idx="68">
                  <c:v>-14.9</c:v>
                </c:pt>
                <c:pt idx="69">
                  <c:v>-15.2</c:v>
                </c:pt>
                <c:pt idx="70">
                  <c:v>-15.2</c:v>
                </c:pt>
                <c:pt idx="71">
                  <c:v>-7</c:v>
                </c:pt>
                <c:pt idx="72">
                  <c:v>-9.3000000000000007</c:v>
                </c:pt>
                <c:pt idx="73">
                  <c:v>-8.4</c:v>
                </c:pt>
                <c:pt idx="74">
                  <c:v>-9.5</c:v>
                </c:pt>
                <c:pt idx="75">
                  <c:v>-9.9</c:v>
                </c:pt>
                <c:pt idx="76">
                  <c:v>-9.9</c:v>
                </c:pt>
                <c:pt idx="77">
                  <c:v>-11</c:v>
                </c:pt>
                <c:pt idx="78">
                  <c:v>-11</c:v>
                </c:pt>
                <c:pt idx="79">
                  <c:v>-5.6</c:v>
                </c:pt>
                <c:pt idx="80">
                  <c:v>-11.4</c:v>
                </c:pt>
                <c:pt idx="81">
                  <c:v>-17.8</c:v>
                </c:pt>
                <c:pt idx="82">
                  <c:v>-13.7</c:v>
                </c:pt>
                <c:pt idx="83">
                  <c:v>-19.5</c:v>
                </c:pt>
                <c:pt idx="84">
                  <c:v>-14.4</c:v>
                </c:pt>
                <c:pt idx="85">
                  <c:v>-13.6</c:v>
                </c:pt>
                <c:pt idx="86">
                  <c:v>-8.8000000000000007</c:v>
                </c:pt>
                <c:pt idx="87">
                  <c:v>-11.5</c:v>
                </c:pt>
                <c:pt idx="88">
                  <c:v>-12.3</c:v>
                </c:pt>
              </c:numCache>
            </c:numRef>
          </c:val>
          <c:smooth val="0"/>
        </c:ser>
        <c:ser>
          <c:idx val="0"/>
          <c:order val="1"/>
          <c:tx>
            <c:strRef>
              <c:f>'Fig 1.4'!$D$3</c:f>
              <c:strCache>
                <c:ptCount val="1"/>
                <c:pt idx="0">
                  <c:v> verwerkend vraag % evolutie</c:v>
                </c:pt>
              </c:strCache>
            </c:strRef>
          </c:tx>
          <c:spPr>
            <a:ln w="12700">
              <a:solidFill>
                <a:srgbClr val="00B050"/>
              </a:solidFill>
            </a:ln>
          </c:spPr>
          <c:marker>
            <c:spPr>
              <a:solidFill>
                <a:srgbClr val="92D050"/>
              </a:solidFill>
              <a:ln w="12700">
                <a:solidFill>
                  <a:srgbClr val="00B050"/>
                </a:solidFill>
              </a:ln>
            </c:spPr>
          </c:marker>
          <c:cat>
            <c:numRef>
              <c:f>'Fig 1.4'!$C$4:$C$92</c:f>
              <c:numCache>
                <c:formatCode>mmm\-yy</c:formatCode>
                <c:ptCount val="8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numCache>
            </c:numRef>
          </c:cat>
          <c:val>
            <c:numRef>
              <c:f>'Fig 1.4'!$D$4:$D$92</c:f>
              <c:numCache>
                <c:formatCode>General</c:formatCode>
                <c:ptCount val="89"/>
                <c:pt idx="0">
                  <c:v>6</c:v>
                </c:pt>
                <c:pt idx="1">
                  <c:v>5</c:v>
                </c:pt>
                <c:pt idx="2">
                  <c:v>1</c:v>
                </c:pt>
                <c:pt idx="3">
                  <c:v>4</c:v>
                </c:pt>
                <c:pt idx="4">
                  <c:v>9</c:v>
                </c:pt>
                <c:pt idx="5">
                  <c:v>11</c:v>
                </c:pt>
                <c:pt idx="6">
                  <c:v>9</c:v>
                </c:pt>
                <c:pt idx="7">
                  <c:v>4</c:v>
                </c:pt>
                <c:pt idx="8">
                  <c:v>4</c:v>
                </c:pt>
                <c:pt idx="9">
                  <c:v>1</c:v>
                </c:pt>
                <c:pt idx="10">
                  <c:v>0</c:v>
                </c:pt>
                <c:pt idx="11">
                  <c:v>-4</c:v>
                </c:pt>
                <c:pt idx="12">
                  <c:v>4</c:v>
                </c:pt>
                <c:pt idx="13">
                  <c:v>-1</c:v>
                </c:pt>
                <c:pt idx="14">
                  <c:v>-1</c:v>
                </c:pt>
                <c:pt idx="15">
                  <c:v>-4</c:v>
                </c:pt>
                <c:pt idx="16">
                  <c:v>-5</c:v>
                </c:pt>
                <c:pt idx="17">
                  <c:v>-4</c:v>
                </c:pt>
                <c:pt idx="18">
                  <c:v>-4</c:v>
                </c:pt>
                <c:pt idx="19">
                  <c:v>-9</c:v>
                </c:pt>
                <c:pt idx="20">
                  <c:v>-13</c:v>
                </c:pt>
                <c:pt idx="21">
                  <c:v>-22</c:v>
                </c:pt>
                <c:pt idx="22">
                  <c:v>-29</c:v>
                </c:pt>
                <c:pt idx="23">
                  <c:v>-36</c:v>
                </c:pt>
                <c:pt idx="24">
                  <c:v>-37</c:v>
                </c:pt>
                <c:pt idx="25">
                  <c:v>-37</c:v>
                </c:pt>
                <c:pt idx="26">
                  <c:v>-36</c:v>
                </c:pt>
                <c:pt idx="27">
                  <c:v>-30.7</c:v>
                </c:pt>
                <c:pt idx="28">
                  <c:v>-28.8</c:v>
                </c:pt>
                <c:pt idx="29">
                  <c:v>-21.7</c:v>
                </c:pt>
                <c:pt idx="30">
                  <c:v>-21.1</c:v>
                </c:pt>
                <c:pt idx="31">
                  <c:v>-14.6</c:v>
                </c:pt>
                <c:pt idx="32">
                  <c:v>-17</c:v>
                </c:pt>
                <c:pt idx="33">
                  <c:v>-15.6</c:v>
                </c:pt>
                <c:pt idx="34">
                  <c:v>-2.1</c:v>
                </c:pt>
                <c:pt idx="35">
                  <c:v>-5.8</c:v>
                </c:pt>
                <c:pt idx="36">
                  <c:v>-1.2</c:v>
                </c:pt>
                <c:pt idx="37">
                  <c:v>-5</c:v>
                </c:pt>
                <c:pt idx="38">
                  <c:v>-3.5</c:v>
                </c:pt>
                <c:pt idx="39">
                  <c:v>-0.5</c:v>
                </c:pt>
                <c:pt idx="40">
                  <c:v>-1.4</c:v>
                </c:pt>
                <c:pt idx="41">
                  <c:v>-3.9</c:v>
                </c:pt>
                <c:pt idx="42">
                  <c:v>-6.1</c:v>
                </c:pt>
                <c:pt idx="43">
                  <c:v>-6.8</c:v>
                </c:pt>
                <c:pt idx="44">
                  <c:v>-3.3</c:v>
                </c:pt>
                <c:pt idx="45">
                  <c:v>-3.7</c:v>
                </c:pt>
                <c:pt idx="46">
                  <c:v>7.7</c:v>
                </c:pt>
                <c:pt idx="47">
                  <c:v>7.6</c:v>
                </c:pt>
                <c:pt idx="48">
                  <c:v>12.9</c:v>
                </c:pt>
                <c:pt idx="49">
                  <c:v>9.4</c:v>
                </c:pt>
                <c:pt idx="50">
                  <c:v>6.6</c:v>
                </c:pt>
                <c:pt idx="51">
                  <c:v>2.9</c:v>
                </c:pt>
                <c:pt idx="52">
                  <c:v>-6.6</c:v>
                </c:pt>
                <c:pt idx="53">
                  <c:v>-1.3</c:v>
                </c:pt>
                <c:pt idx="54">
                  <c:v>-2.5</c:v>
                </c:pt>
                <c:pt idx="55">
                  <c:v>-7.5</c:v>
                </c:pt>
                <c:pt idx="56">
                  <c:v>-14.5</c:v>
                </c:pt>
                <c:pt idx="57">
                  <c:v>-9.6</c:v>
                </c:pt>
                <c:pt idx="58">
                  <c:v>-17.5</c:v>
                </c:pt>
                <c:pt idx="59">
                  <c:v>-11.2</c:v>
                </c:pt>
                <c:pt idx="60">
                  <c:v>-14.5</c:v>
                </c:pt>
                <c:pt idx="61">
                  <c:v>-6.1</c:v>
                </c:pt>
                <c:pt idx="62">
                  <c:v>-9.3000000000000007</c:v>
                </c:pt>
                <c:pt idx="63">
                  <c:v>-14.4</c:v>
                </c:pt>
                <c:pt idx="64">
                  <c:v>-10.6</c:v>
                </c:pt>
                <c:pt idx="65">
                  <c:v>-15.2</c:v>
                </c:pt>
                <c:pt idx="66">
                  <c:v>-9.8000000000000007</c:v>
                </c:pt>
                <c:pt idx="67">
                  <c:v>-12.2</c:v>
                </c:pt>
                <c:pt idx="68">
                  <c:v>-11.6</c:v>
                </c:pt>
                <c:pt idx="69">
                  <c:v>-11.8</c:v>
                </c:pt>
                <c:pt idx="70">
                  <c:v>-13.9</c:v>
                </c:pt>
                <c:pt idx="71">
                  <c:v>-8.9</c:v>
                </c:pt>
                <c:pt idx="72">
                  <c:v>-11.4</c:v>
                </c:pt>
                <c:pt idx="73">
                  <c:v>-9.1999999999999993</c:v>
                </c:pt>
                <c:pt idx="74">
                  <c:v>-15.8</c:v>
                </c:pt>
                <c:pt idx="75">
                  <c:v>-8.3000000000000007</c:v>
                </c:pt>
                <c:pt idx="76">
                  <c:v>-8.9</c:v>
                </c:pt>
                <c:pt idx="77">
                  <c:v>-10</c:v>
                </c:pt>
                <c:pt idx="78">
                  <c:v>-10.7</c:v>
                </c:pt>
                <c:pt idx="79">
                  <c:v>-3</c:v>
                </c:pt>
                <c:pt idx="80">
                  <c:v>-1.6</c:v>
                </c:pt>
                <c:pt idx="81">
                  <c:v>1.1000000000000001</c:v>
                </c:pt>
                <c:pt idx="82">
                  <c:v>4.5999999999999996</c:v>
                </c:pt>
                <c:pt idx="83">
                  <c:v>-0.8</c:v>
                </c:pt>
                <c:pt idx="84">
                  <c:v>1.8</c:v>
                </c:pt>
                <c:pt idx="85">
                  <c:v>0.1</c:v>
                </c:pt>
                <c:pt idx="86">
                  <c:v>-2.9</c:v>
                </c:pt>
                <c:pt idx="87">
                  <c:v>0.2</c:v>
                </c:pt>
                <c:pt idx="88">
                  <c:v>-3.9</c:v>
                </c:pt>
              </c:numCache>
            </c:numRef>
          </c:val>
          <c:smooth val="0"/>
        </c:ser>
        <c:dLbls>
          <c:showLegendKey val="0"/>
          <c:showVal val="0"/>
          <c:showCatName val="0"/>
          <c:showSerName val="0"/>
          <c:showPercent val="0"/>
          <c:showBubbleSize val="0"/>
        </c:dLbls>
        <c:marker val="1"/>
        <c:smooth val="0"/>
        <c:axId val="65367424"/>
        <c:axId val="67861888"/>
      </c:lineChart>
      <c:dateAx>
        <c:axId val="65367424"/>
        <c:scaling>
          <c:orientation val="minMax"/>
        </c:scaling>
        <c:delete val="0"/>
        <c:axPos val="b"/>
        <c:numFmt formatCode="mmm\-yy" sourceLinked="1"/>
        <c:majorTickMark val="out"/>
        <c:minorTickMark val="out"/>
        <c:tickLblPos val="low"/>
        <c:txPr>
          <a:bodyPr rot="-2700000" vert="horz"/>
          <a:lstStyle/>
          <a:p>
            <a:pPr>
              <a:defRPr/>
            </a:pPr>
            <a:endParaRPr lang="en-US"/>
          </a:p>
        </c:txPr>
        <c:crossAx val="67861888"/>
        <c:crosses val="autoZero"/>
        <c:auto val="0"/>
        <c:lblOffset val="100"/>
        <c:baseTimeUnit val="months"/>
      </c:dateAx>
      <c:valAx>
        <c:axId val="67861888"/>
        <c:scaling>
          <c:orientation val="minMax"/>
        </c:scaling>
        <c:delete val="0"/>
        <c:axPos val="l"/>
        <c:majorGridlines>
          <c:spPr>
            <a:ln w="6350" cap="rnd">
              <a:solidFill>
                <a:sysClr val="window" lastClr="FFFFFF">
                  <a:lumMod val="75000"/>
                </a:sysClr>
              </a:solidFill>
            </a:ln>
            <a:effectLst/>
          </c:spPr>
        </c:majorGridlines>
        <c:title>
          <c:tx>
            <c:rich>
              <a:bodyPr/>
              <a:lstStyle/>
              <a:p>
                <a:pPr>
                  <a:defRPr b="0"/>
                </a:pPr>
                <a:r>
                  <a:rPr lang="nl-BE"/>
                  <a:t>procentuele</a:t>
                </a:r>
                <a:r>
                  <a:rPr lang="nl-BE" baseline="0"/>
                  <a:t> verandering</a:t>
                </a:r>
                <a:endParaRPr lang="nl-BE"/>
              </a:p>
            </c:rich>
          </c:tx>
          <c:layout>
            <c:manualLayout>
              <c:xMode val="edge"/>
              <c:yMode val="edge"/>
              <c:x val="8.6805702727767546E-3"/>
              <c:y val="0.19174096533049159"/>
            </c:manualLayout>
          </c:layout>
          <c:overlay val="0"/>
        </c:title>
        <c:numFmt formatCode="0" sourceLinked="0"/>
        <c:majorTickMark val="none"/>
        <c:minorTickMark val="none"/>
        <c:tickLblPos val="nextTo"/>
        <c:txPr>
          <a:bodyPr rot="0" vert="horz"/>
          <a:lstStyle/>
          <a:p>
            <a:pPr>
              <a:defRPr/>
            </a:pPr>
            <a:endParaRPr lang="en-US"/>
          </a:p>
        </c:txPr>
        <c:crossAx val="65367424"/>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0"/>
          <c:y val="3.4321048426688683E-3"/>
          <c:w val="0.65975960391314714"/>
          <c:h val="5.8216678101780807E-2"/>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ysClr val="windowText" lastClr="000000"/>
          </a:solidFill>
          <a:latin typeface="Calibri" pitchFamily="34" charset="0"/>
          <a:ea typeface="+mn-ea"/>
          <a:cs typeface="+mn-cs"/>
        </a:defRPr>
      </a:pPr>
      <a:endParaRPr lang="en-US"/>
    </a:p>
  </c:txPr>
  <c:printSettings>
    <c:headerFooter alignWithMargins="0"/>
    <c:pageMargins b="1" l="0.75000000000000211" r="0.75000000000000211"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816203703703698E-2"/>
          <c:y val="0.14352199360238624"/>
          <c:w val="0.87162685185185207"/>
          <c:h val="0.68732561494304623"/>
        </c:manualLayout>
      </c:layout>
      <c:lineChart>
        <c:grouping val="standard"/>
        <c:varyColors val="0"/>
        <c:ser>
          <c:idx val="1"/>
          <c:order val="0"/>
          <c:tx>
            <c:v>handel vraag % evolutie</c:v>
          </c:tx>
          <c:spPr>
            <a:ln w="22225">
              <a:solidFill>
                <a:srgbClr val="00B050"/>
              </a:solidFill>
            </a:ln>
          </c:spPr>
          <c:marker>
            <c:symbol val="square"/>
            <c:size val="5"/>
            <c:spPr>
              <a:solidFill>
                <a:srgbClr val="00B050"/>
              </a:solidFill>
              <a:ln>
                <a:noFill/>
              </a:ln>
            </c:spPr>
          </c:marker>
          <c:cat>
            <c:numRef>
              <c:f>'Fig 1.5'!$C$4:$C$92</c:f>
              <c:numCache>
                <c:formatCode>mmm\-yy</c:formatCode>
                <c:ptCount val="8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numCache>
            </c:numRef>
          </c:cat>
          <c:val>
            <c:numRef>
              <c:f>'Fig 1.5'!$E$4:$E$92</c:f>
              <c:numCache>
                <c:formatCode>General</c:formatCode>
                <c:ptCount val="89"/>
                <c:pt idx="0">
                  <c:v>5</c:v>
                </c:pt>
                <c:pt idx="1">
                  <c:v>3</c:v>
                </c:pt>
                <c:pt idx="2">
                  <c:v>8</c:v>
                </c:pt>
                <c:pt idx="3">
                  <c:v>18</c:v>
                </c:pt>
                <c:pt idx="4">
                  <c:v>13</c:v>
                </c:pt>
                <c:pt idx="5">
                  <c:v>13</c:v>
                </c:pt>
                <c:pt idx="6">
                  <c:v>9</c:v>
                </c:pt>
                <c:pt idx="7">
                  <c:v>9</c:v>
                </c:pt>
                <c:pt idx="8">
                  <c:v>3</c:v>
                </c:pt>
                <c:pt idx="9">
                  <c:v>11</c:v>
                </c:pt>
                <c:pt idx="10">
                  <c:v>7</c:v>
                </c:pt>
                <c:pt idx="11">
                  <c:v>5</c:v>
                </c:pt>
                <c:pt idx="12">
                  <c:v>0</c:v>
                </c:pt>
                <c:pt idx="13">
                  <c:v>-7</c:v>
                </c:pt>
                <c:pt idx="14">
                  <c:v>-1</c:v>
                </c:pt>
                <c:pt idx="15">
                  <c:v>-2</c:v>
                </c:pt>
                <c:pt idx="16">
                  <c:v>-3</c:v>
                </c:pt>
                <c:pt idx="17">
                  <c:v>-5</c:v>
                </c:pt>
                <c:pt idx="18">
                  <c:v>1</c:v>
                </c:pt>
                <c:pt idx="19">
                  <c:v>-26</c:v>
                </c:pt>
                <c:pt idx="20">
                  <c:v>-23</c:v>
                </c:pt>
                <c:pt idx="21">
                  <c:v>-29</c:v>
                </c:pt>
                <c:pt idx="22">
                  <c:v>-27</c:v>
                </c:pt>
                <c:pt idx="23">
                  <c:v>-30</c:v>
                </c:pt>
                <c:pt idx="24">
                  <c:v>-36</c:v>
                </c:pt>
                <c:pt idx="25">
                  <c:v>-40</c:v>
                </c:pt>
                <c:pt idx="26">
                  <c:v>-37</c:v>
                </c:pt>
                <c:pt idx="27">
                  <c:v>-37</c:v>
                </c:pt>
                <c:pt idx="28">
                  <c:v>-27</c:v>
                </c:pt>
                <c:pt idx="29">
                  <c:v>-26.9</c:v>
                </c:pt>
                <c:pt idx="30">
                  <c:v>-19.899999999999999</c:v>
                </c:pt>
                <c:pt idx="31">
                  <c:v>-28.2</c:v>
                </c:pt>
                <c:pt idx="32">
                  <c:v>-31.3</c:v>
                </c:pt>
                <c:pt idx="33">
                  <c:v>-21.3</c:v>
                </c:pt>
                <c:pt idx="34">
                  <c:v>-15</c:v>
                </c:pt>
                <c:pt idx="35">
                  <c:v>-2.1</c:v>
                </c:pt>
                <c:pt idx="36">
                  <c:v>-1.3</c:v>
                </c:pt>
                <c:pt idx="37">
                  <c:v>0</c:v>
                </c:pt>
                <c:pt idx="38">
                  <c:v>-2.2000000000000002</c:v>
                </c:pt>
                <c:pt idx="39">
                  <c:v>3.6</c:v>
                </c:pt>
                <c:pt idx="40">
                  <c:v>-0.1</c:v>
                </c:pt>
                <c:pt idx="41">
                  <c:v>-3.4</c:v>
                </c:pt>
                <c:pt idx="42">
                  <c:v>3.6</c:v>
                </c:pt>
                <c:pt idx="43">
                  <c:v>8</c:v>
                </c:pt>
                <c:pt idx="44">
                  <c:v>9</c:v>
                </c:pt>
                <c:pt idx="45">
                  <c:v>9.8000000000000007</c:v>
                </c:pt>
                <c:pt idx="46">
                  <c:v>10.9</c:v>
                </c:pt>
                <c:pt idx="47">
                  <c:v>8.8000000000000007</c:v>
                </c:pt>
                <c:pt idx="48">
                  <c:v>11.6</c:v>
                </c:pt>
                <c:pt idx="49">
                  <c:v>13.9</c:v>
                </c:pt>
                <c:pt idx="50">
                  <c:v>3.8</c:v>
                </c:pt>
                <c:pt idx="51">
                  <c:v>0.4</c:v>
                </c:pt>
                <c:pt idx="52">
                  <c:v>-1.6</c:v>
                </c:pt>
                <c:pt idx="53">
                  <c:v>-2</c:v>
                </c:pt>
                <c:pt idx="54">
                  <c:v>-0.9</c:v>
                </c:pt>
                <c:pt idx="55">
                  <c:v>1.6</c:v>
                </c:pt>
                <c:pt idx="56">
                  <c:v>-20.7</c:v>
                </c:pt>
                <c:pt idx="57">
                  <c:v>-10</c:v>
                </c:pt>
                <c:pt idx="58">
                  <c:v>-27.3</c:v>
                </c:pt>
                <c:pt idx="59">
                  <c:v>-12.5</c:v>
                </c:pt>
                <c:pt idx="60">
                  <c:v>-21.6</c:v>
                </c:pt>
                <c:pt idx="61">
                  <c:v>-23.9</c:v>
                </c:pt>
                <c:pt idx="62">
                  <c:v>-27.7</c:v>
                </c:pt>
                <c:pt idx="63">
                  <c:v>-14.6</c:v>
                </c:pt>
                <c:pt idx="64">
                  <c:v>-21.1</c:v>
                </c:pt>
                <c:pt idx="65">
                  <c:v>-9</c:v>
                </c:pt>
                <c:pt idx="66">
                  <c:v>-13.8</c:v>
                </c:pt>
                <c:pt idx="67">
                  <c:v>-22.9</c:v>
                </c:pt>
                <c:pt idx="68">
                  <c:v>-20</c:v>
                </c:pt>
                <c:pt idx="69">
                  <c:v>-24.5</c:v>
                </c:pt>
                <c:pt idx="70">
                  <c:v>-17.5</c:v>
                </c:pt>
                <c:pt idx="71">
                  <c:v>-17.600000000000001</c:v>
                </c:pt>
                <c:pt idx="72">
                  <c:v>-5.8</c:v>
                </c:pt>
                <c:pt idx="73">
                  <c:v>-16.8</c:v>
                </c:pt>
                <c:pt idx="74">
                  <c:v>-20.9</c:v>
                </c:pt>
                <c:pt idx="75">
                  <c:v>-29.3</c:v>
                </c:pt>
                <c:pt idx="76">
                  <c:v>-28.2</c:v>
                </c:pt>
                <c:pt idx="77">
                  <c:v>-22.7</c:v>
                </c:pt>
                <c:pt idx="78">
                  <c:v>-19.2</c:v>
                </c:pt>
                <c:pt idx="79">
                  <c:v>-14.9</c:v>
                </c:pt>
                <c:pt idx="80">
                  <c:v>-8.6</c:v>
                </c:pt>
                <c:pt idx="81">
                  <c:v>-9.6</c:v>
                </c:pt>
                <c:pt idx="82">
                  <c:v>-9.6</c:v>
                </c:pt>
                <c:pt idx="83">
                  <c:v>-5.0999999999999996</c:v>
                </c:pt>
                <c:pt idx="84">
                  <c:v>5.0999999999999996</c:v>
                </c:pt>
                <c:pt idx="85">
                  <c:v>5</c:v>
                </c:pt>
                <c:pt idx="86">
                  <c:v>16.7</c:v>
                </c:pt>
                <c:pt idx="87">
                  <c:v>5</c:v>
                </c:pt>
                <c:pt idx="88">
                  <c:v>-6.1</c:v>
                </c:pt>
              </c:numCache>
            </c:numRef>
          </c:val>
          <c:smooth val="1"/>
        </c:ser>
        <c:ser>
          <c:idx val="0"/>
          <c:order val="1"/>
          <c:tx>
            <c:v>handel werkgelegenheid % evolutie</c:v>
          </c:tx>
          <c:spPr>
            <a:ln w="22225">
              <a:solidFill>
                <a:srgbClr val="F79646">
                  <a:lumMod val="75000"/>
                </a:srgbClr>
              </a:solidFill>
            </a:ln>
          </c:spPr>
          <c:marker>
            <c:symbol val="circle"/>
            <c:size val="5"/>
            <c:spPr>
              <a:solidFill>
                <a:srgbClr val="F79646">
                  <a:lumMod val="75000"/>
                </a:srgbClr>
              </a:solidFill>
              <a:ln>
                <a:noFill/>
              </a:ln>
            </c:spPr>
          </c:marker>
          <c:cat>
            <c:numRef>
              <c:f>'Fig 1.5'!$C$4:$C$92</c:f>
              <c:numCache>
                <c:formatCode>mmm\-yy</c:formatCode>
                <c:ptCount val="8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numCache>
            </c:numRef>
          </c:cat>
          <c:val>
            <c:numRef>
              <c:f>'Fig 1.5'!$D$4:$D$92</c:f>
              <c:numCache>
                <c:formatCode>General</c:formatCode>
                <c:ptCount val="89"/>
                <c:pt idx="0">
                  <c:v>15</c:v>
                </c:pt>
                <c:pt idx="1">
                  <c:v>14</c:v>
                </c:pt>
                <c:pt idx="2">
                  <c:v>17</c:v>
                </c:pt>
                <c:pt idx="3">
                  <c:v>16</c:v>
                </c:pt>
                <c:pt idx="4">
                  <c:v>18</c:v>
                </c:pt>
                <c:pt idx="5">
                  <c:v>14</c:v>
                </c:pt>
                <c:pt idx="6">
                  <c:v>16</c:v>
                </c:pt>
                <c:pt idx="7">
                  <c:v>13</c:v>
                </c:pt>
                <c:pt idx="8">
                  <c:v>9</c:v>
                </c:pt>
                <c:pt idx="9">
                  <c:v>9</c:v>
                </c:pt>
                <c:pt idx="10">
                  <c:v>12</c:v>
                </c:pt>
                <c:pt idx="11">
                  <c:v>14</c:v>
                </c:pt>
                <c:pt idx="12">
                  <c:v>14</c:v>
                </c:pt>
                <c:pt idx="13">
                  <c:v>9</c:v>
                </c:pt>
                <c:pt idx="14">
                  <c:v>13</c:v>
                </c:pt>
                <c:pt idx="15">
                  <c:v>11</c:v>
                </c:pt>
                <c:pt idx="16">
                  <c:v>9</c:v>
                </c:pt>
                <c:pt idx="17">
                  <c:v>7</c:v>
                </c:pt>
                <c:pt idx="18">
                  <c:v>8</c:v>
                </c:pt>
                <c:pt idx="19">
                  <c:v>5</c:v>
                </c:pt>
                <c:pt idx="20">
                  <c:v>0</c:v>
                </c:pt>
                <c:pt idx="21">
                  <c:v>4</c:v>
                </c:pt>
                <c:pt idx="22">
                  <c:v>-1</c:v>
                </c:pt>
                <c:pt idx="23">
                  <c:v>-1</c:v>
                </c:pt>
                <c:pt idx="24">
                  <c:v>-7</c:v>
                </c:pt>
                <c:pt idx="25">
                  <c:v>-9</c:v>
                </c:pt>
                <c:pt idx="26">
                  <c:v>-12</c:v>
                </c:pt>
                <c:pt idx="27">
                  <c:v>-18.399999999999999</c:v>
                </c:pt>
                <c:pt idx="28">
                  <c:v>-10.6</c:v>
                </c:pt>
                <c:pt idx="29">
                  <c:v>-10.5</c:v>
                </c:pt>
                <c:pt idx="30">
                  <c:v>-6.4</c:v>
                </c:pt>
                <c:pt idx="31">
                  <c:v>-1.5</c:v>
                </c:pt>
                <c:pt idx="32">
                  <c:v>-6.1</c:v>
                </c:pt>
                <c:pt idx="33">
                  <c:v>-2.8</c:v>
                </c:pt>
                <c:pt idx="34">
                  <c:v>-4.7</c:v>
                </c:pt>
                <c:pt idx="35">
                  <c:v>-3.8</c:v>
                </c:pt>
                <c:pt idx="36">
                  <c:v>-13.1</c:v>
                </c:pt>
                <c:pt idx="37">
                  <c:v>-6.3</c:v>
                </c:pt>
                <c:pt idx="38">
                  <c:v>7.6</c:v>
                </c:pt>
                <c:pt idx="39">
                  <c:v>2.8</c:v>
                </c:pt>
                <c:pt idx="40">
                  <c:v>1.5</c:v>
                </c:pt>
                <c:pt idx="41">
                  <c:v>-5</c:v>
                </c:pt>
                <c:pt idx="42">
                  <c:v>0.6</c:v>
                </c:pt>
                <c:pt idx="43">
                  <c:v>0.3</c:v>
                </c:pt>
                <c:pt idx="44">
                  <c:v>0.6</c:v>
                </c:pt>
                <c:pt idx="45">
                  <c:v>-1.8</c:v>
                </c:pt>
                <c:pt idx="46">
                  <c:v>8.3000000000000007</c:v>
                </c:pt>
                <c:pt idx="47">
                  <c:v>3.7</c:v>
                </c:pt>
                <c:pt idx="48">
                  <c:v>4.4000000000000004</c:v>
                </c:pt>
                <c:pt idx="49">
                  <c:v>14.5</c:v>
                </c:pt>
                <c:pt idx="50">
                  <c:v>10.9</c:v>
                </c:pt>
                <c:pt idx="51">
                  <c:v>10.5</c:v>
                </c:pt>
                <c:pt idx="52">
                  <c:v>10.7</c:v>
                </c:pt>
                <c:pt idx="53">
                  <c:v>11.7</c:v>
                </c:pt>
                <c:pt idx="54">
                  <c:v>5.9</c:v>
                </c:pt>
                <c:pt idx="55">
                  <c:v>9.5</c:v>
                </c:pt>
                <c:pt idx="56">
                  <c:v>9.8000000000000007</c:v>
                </c:pt>
                <c:pt idx="57">
                  <c:v>4.9000000000000004</c:v>
                </c:pt>
                <c:pt idx="58">
                  <c:v>-3.6</c:v>
                </c:pt>
                <c:pt idx="59">
                  <c:v>4.8</c:v>
                </c:pt>
                <c:pt idx="60">
                  <c:v>4.5999999999999996</c:v>
                </c:pt>
                <c:pt idx="61">
                  <c:v>-0.7</c:v>
                </c:pt>
                <c:pt idx="62">
                  <c:v>-3.5</c:v>
                </c:pt>
                <c:pt idx="63">
                  <c:v>-2</c:v>
                </c:pt>
                <c:pt idx="64">
                  <c:v>0.4</c:v>
                </c:pt>
                <c:pt idx="65">
                  <c:v>-2.9</c:v>
                </c:pt>
                <c:pt idx="66">
                  <c:v>-1.2</c:v>
                </c:pt>
                <c:pt idx="67">
                  <c:v>-2.2999999999999998</c:v>
                </c:pt>
                <c:pt idx="68">
                  <c:v>-2.4</c:v>
                </c:pt>
                <c:pt idx="69">
                  <c:v>-2.2999999999999998</c:v>
                </c:pt>
                <c:pt idx="70">
                  <c:v>0</c:v>
                </c:pt>
                <c:pt idx="71">
                  <c:v>-1.9</c:v>
                </c:pt>
                <c:pt idx="72">
                  <c:v>-2.1</c:v>
                </c:pt>
                <c:pt idx="73">
                  <c:v>-0.3</c:v>
                </c:pt>
                <c:pt idx="74">
                  <c:v>-2.1</c:v>
                </c:pt>
                <c:pt idx="75">
                  <c:v>-3</c:v>
                </c:pt>
                <c:pt idx="76">
                  <c:v>-6.9</c:v>
                </c:pt>
                <c:pt idx="77">
                  <c:v>-4.5</c:v>
                </c:pt>
                <c:pt idx="78">
                  <c:v>-7.3</c:v>
                </c:pt>
                <c:pt idx="79">
                  <c:v>-3.8</c:v>
                </c:pt>
                <c:pt idx="80">
                  <c:v>-1.7</c:v>
                </c:pt>
                <c:pt idx="81">
                  <c:v>-1.6</c:v>
                </c:pt>
                <c:pt idx="82">
                  <c:v>-4.5</c:v>
                </c:pt>
                <c:pt idx="83">
                  <c:v>-3.8</c:v>
                </c:pt>
                <c:pt idx="84">
                  <c:v>0.4</c:v>
                </c:pt>
                <c:pt idx="85">
                  <c:v>0.3</c:v>
                </c:pt>
                <c:pt idx="86">
                  <c:v>-0.2</c:v>
                </c:pt>
                <c:pt idx="87">
                  <c:v>1</c:v>
                </c:pt>
                <c:pt idx="88">
                  <c:v>1.9</c:v>
                </c:pt>
              </c:numCache>
            </c:numRef>
          </c:val>
          <c:smooth val="1"/>
        </c:ser>
        <c:dLbls>
          <c:showLegendKey val="0"/>
          <c:showVal val="0"/>
          <c:showCatName val="0"/>
          <c:showSerName val="0"/>
          <c:showPercent val="0"/>
          <c:showBubbleSize val="0"/>
        </c:dLbls>
        <c:marker val="1"/>
        <c:smooth val="0"/>
        <c:axId val="82556800"/>
        <c:axId val="82572800"/>
      </c:lineChart>
      <c:dateAx>
        <c:axId val="82556800"/>
        <c:scaling>
          <c:orientation val="minMax"/>
        </c:scaling>
        <c:delete val="0"/>
        <c:axPos val="b"/>
        <c:numFmt formatCode="mmm\-yy" sourceLinked="1"/>
        <c:majorTickMark val="out"/>
        <c:minorTickMark val="out"/>
        <c:tickLblPos val="low"/>
        <c:txPr>
          <a:bodyPr rot="-2700000" vert="horz"/>
          <a:lstStyle/>
          <a:p>
            <a:pPr>
              <a:defRPr/>
            </a:pPr>
            <a:endParaRPr lang="en-US"/>
          </a:p>
        </c:txPr>
        <c:crossAx val="82572800"/>
        <c:crosses val="autoZero"/>
        <c:auto val="0"/>
        <c:lblOffset val="100"/>
        <c:baseTimeUnit val="months"/>
      </c:dateAx>
      <c:valAx>
        <c:axId val="82572800"/>
        <c:scaling>
          <c:orientation val="minMax"/>
        </c:scaling>
        <c:delete val="0"/>
        <c:axPos val="l"/>
        <c:majorGridlines>
          <c:spPr>
            <a:ln w="6350" cap="rnd">
              <a:solidFill>
                <a:sysClr val="window" lastClr="FFFFFF">
                  <a:lumMod val="75000"/>
                </a:sysClr>
              </a:solidFill>
            </a:ln>
            <a:effectLst/>
          </c:spPr>
        </c:majorGridlines>
        <c:numFmt formatCode="0" sourceLinked="0"/>
        <c:majorTickMark val="none"/>
        <c:minorTickMark val="none"/>
        <c:tickLblPos val="nextTo"/>
        <c:txPr>
          <a:bodyPr rot="0" vert="horz"/>
          <a:lstStyle/>
          <a:p>
            <a:pPr>
              <a:defRPr/>
            </a:pPr>
            <a:endParaRPr lang="en-US"/>
          </a:p>
        </c:txPr>
        <c:crossAx val="82556800"/>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4.1463856984301035E-3"/>
          <c:y val="3.4320008020142677E-3"/>
          <c:w val="0.99329171151325668"/>
          <c:h val="0.13154007936507936"/>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ysClr val="windowText" lastClr="000000"/>
          </a:solidFill>
          <a:latin typeface="Calibri" pitchFamily="34" charset="0"/>
          <a:ea typeface="+mn-ea"/>
          <a:cs typeface="+mn-cs"/>
        </a:defRPr>
      </a:pPr>
      <a:endParaRPr lang="en-US"/>
    </a:p>
  </c:txPr>
  <c:printSettings>
    <c:headerFooter alignWithMargins="0"/>
    <c:pageMargins b="1" l="0.75000000000000211" r="0.75000000000000211"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[3]Sheet1!$B$1</c:f>
              <c:strCache>
                <c:ptCount val="1"/>
                <c:pt idx="0">
                  <c:v>1995-2011</c:v>
                </c:pt>
              </c:strCache>
            </c:strRef>
          </c:tx>
          <c:invertIfNegative val="0"/>
          <c:cat>
            <c:strRef>
              <c:f>[3]Sheet1!$A$2:$A$12</c:f>
              <c:strCache>
                <c:ptCount val="11"/>
                <c:pt idx="0">
                  <c:v>Totaal</c:v>
                </c:pt>
                <c:pt idx="1">
                  <c:v>Landbouw</c:v>
                </c:pt>
                <c:pt idx="2">
                  <c:v>Energie</c:v>
                </c:pt>
                <c:pt idx="3">
                  <c:v>Verwerkende nijverheid</c:v>
                </c:pt>
                <c:pt idx="4">
                  <c:v>Bouw</c:v>
                </c:pt>
                <c:pt idx="5">
                  <c:v>Marktdiensten</c:v>
                </c:pt>
                <c:pt idx="6">
                  <c:v>Niet-verhandelbare diensten</c:v>
                </c:pt>
                <c:pt idx="7">
                  <c:v>Handel en horeca</c:v>
                </c:pt>
                <c:pt idx="8">
                  <c:v>Vervoer over land</c:v>
                </c:pt>
                <c:pt idx="9">
                  <c:v>Vervoer over water en luchtvaart</c:v>
                </c:pt>
                <c:pt idx="10">
                  <c:v>Vervoersonderst. act. en communicatie</c:v>
                </c:pt>
              </c:strCache>
            </c:strRef>
          </c:cat>
          <c:val>
            <c:numRef>
              <c:f>[3]Sheet1!$B$2:$B$12</c:f>
              <c:numCache>
                <c:formatCode>General</c:formatCode>
                <c:ptCount val="11"/>
                <c:pt idx="0">
                  <c:v>1.9</c:v>
                </c:pt>
                <c:pt idx="1">
                  <c:v>1.2</c:v>
                </c:pt>
                <c:pt idx="2">
                  <c:v>2.9</c:v>
                </c:pt>
                <c:pt idx="3">
                  <c:v>1.1000000000000001</c:v>
                </c:pt>
                <c:pt idx="4">
                  <c:v>2.2000000000000002</c:v>
                </c:pt>
                <c:pt idx="5">
                  <c:v>2.2999999999999998</c:v>
                </c:pt>
                <c:pt idx="6">
                  <c:v>0.9</c:v>
                </c:pt>
                <c:pt idx="7">
                  <c:v>0.7</c:v>
                </c:pt>
                <c:pt idx="8">
                  <c:v>0.3</c:v>
                </c:pt>
                <c:pt idx="9">
                  <c:v>4.9000000000000004</c:v>
                </c:pt>
                <c:pt idx="10">
                  <c:v>2.5</c:v>
                </c:pt>
              </c:numCache>
            </c:numRef>
          </c:val>
        </c:ser>
        <c:ser>
          <c:idx val="1"/>
          <c:order val="1"/>
          <c:tx>
            <c:strRef>
              <c:f>[3]Sheet1!$C$1</c:f>
              <c:strCache>
                <c:ptCount val="1"/>
                <c:pt idx="0">
                  <c:v>2012-2013</c:v>
                </c:pt>
              </c:strCache>
            </c:strRef>
          </c:tx>
          <c:invertIfNegative val="0"/>
          <c:cat>
            <c:strRef>
              <c:f>[3]Sheet1!$A$2:$A$12</c:f>
              <c:strCache>
                <c:ptCount val="11"/>
                <c:pt idx="0">
                  <c:v>Totaal</c:v>
                </c:pt>
                <c:pt idx="1">
                  <c:v>Landbouw</c:v>
                </c:pt>
                <c:pt idx="2">
                  <c:v>Energie</c:v>
                </c:pt>
                <c:pt idx="3">
                  <c:v>Verwerkende nijverheid</c:v>
                </c:pt>
                <c:pt idx="4">
                  <c:v>Bouw</c:v>
                </c:pt>
                <c:pt idx="5">
                  <c:v>Marktdiensten</c:v>
                </c:pt>
                <c:pt idx="6">
                  <c:v>Niet-verhandelbare diensten</c:v>
                </c:pt>
                <c:pt idx="7">
                  <c:v>Handel en horeca</c:v>
                </c:pt>
                <c:pt idx="8">
                  <c:v>Vervoer over land</c:v>
                </c:pt>
                <c:pt idx="9">
                  <c:v>Vervoer over water en luchtvaart</c:v>
                </c:pt>
                <c:pt idx="10">
                  <c:v>Vervoersonderst. act. en communicatie</c:v>
                </c:pt>
              </c:strCache>
            </c:strRef>
          </c:cat>
          <c:val>
            <c:numRef>
              <c:f>[3]Sheet1!$C$2:$C$12</c:f>
              <c:numCache>
                <c:formatCode>General</c:formatCode>
                <c:ptCount val="11"/>
                <c:pt idx="0">
                  <c:v>0</c:v>
                </c:pt>
                <c:pt idx="1">
                  <c:v>0.7</c:v>
                </c:pt>
                <c:pt idx="2">
                  <c:v>-0.2</c:v>
                </c:pt>
                <c:pt idx="3">
                  <c:v>-1.5</c:v>
                </c:pt>
                <c:pt idx="4">
                  <c:v>-0.5</c:v>
                </c:pt>
                <c:pt idx="5">
                  <c:v>0.3</c:v>
                </c:pt>
                <c:pt idx="6">
                  <c:v>0.1</c:v>
                </c:pt>
                <c:pt idx="7">
                  <c:v>-0.5</c:v>
                </c:pt>
                <c:pt idx="8">
                  <c:v>-0.8</c:v>
                </c:pt>
                <c:pt idx="9">
                  <c:v>0.2</c:v>
                </c:pt>
                <c:pt idx="10">
                  <c:v>0.3</c:v>
                </c:pt>
              </c:numCache>
            </c:numRef>
          </c:val>
        </c:ser>
        <c:ser>
          <c:idx val="2"/>
          <c:order val="2"/>
          <c:tx>
            <c:strRef>
              <c:f>[3]Sheet1!$D$1</c:f>
              <c:strCache>
                <c:ptCount val="1"/>
                <c:pt idx="0">
                  <c:v>2014-2018</c:v>
                </c:pt>
              </c:strCache>
            </c:strRef>
          </c:tx>
          <c:invertIfNegative val="0"/>
          <c:cat>
            <c:strRef>
              <c:f>[3]Sheet1!$A$2:$A$12</c:f>
              <c:strCache>
                <c:ptCount val="11"/>
                <c:pt idx="0">
                  <c:v>Totaal</c:v>
                </c:pt>
                <c:pt idx="1">
                  <c:v>Landbouw</c:v>
                </c:pt>
                <c:pt idx="2">
                  <c:v>Energie</c:v>
                </c:pt>
                <c:pt idx="3">
                  <c:v>Verwerkende nijverheid</c:v>
                </c:pt>
                <c:pt idx="4">
                  <c:v>Bouw</c:v>
                </c:pt>
                <c:pt idx="5">
                  <c:v>Marktdiensten</c:v>
                </c:pt>
                <c:pt idx="6">
                  <c:v>Niet-verhandelbare diensten</c:v>
                </c:pt>
                <c:pt idx="7">
                  <c:v>Handel en horeca</c:v>
                </c:pt>
                <c:pt idx="8">
                  <c:v>Vervoer over land</c:v>
                </c:pt>
                <c:pt idx="9">
                  <c:v>Vervoer over water en luchtvaart</c:v>
                </c:pt>
                <c:pt idx="10">
                  <c:v>Vervoersonderst. act. en communicatie</c:v>
                </c:pt>
              </c:strCache>
            </c:strRef>
          </c:cat>
          <c:val>
            <c:numRef>
              <c:f>[3]Sheet1!$D$2:$D$12</c:f>
              <c:numCache>
                <c:formatCode>General</c:formatCode>
                <c:ptCount val="11"/>
                <c:pt idx="0">
                  <c:v>1.6</c:v>
                </c:pt>
                <c:pt idx="1">
                  <c:v>1.7</c:v>
                </c:pt>
                <c:pt idx="2">
                  <c:v>1.2</c:v>
                </c:pt>
                <c:pt idx="3">
                  <c:v>1.8</c:v>
                </c:pt>
                <c:pt idx="4">
                  <c:v>1.6</c:v>
                </c:pt>
                <c:pt idx="5">
                  <c:v>1.9</c:v>
                </c:pt>
                <c:pt idx="6">
                  <c:v>0.7</c:v>
                </c:pt>
                <c:pt idx="7">
                  <c:v>1.5</c:v>
                </c:pt>
                <c:pt idx="8">
                  <c:v>1.2</c:v>
                </c:pt>
                <c:pt idx="9">
                  <c:v>2.4</c:v>
                </c:pt>
                <c:pt idx="10">
                  <c:v>2</c:v>
                </c:pt>
              </c:numCache>
            </c:numRef>
          </c:val>
        </c:ser>
        <c:dLbls>
          <c:showLegendKey val="0"/>
          <c:showVal val="0"/>
          <c:showCatName val="0"/>
          <c:showSerName val="0"/>
          <c:showPercent val="0"/>
          <c:showBubbleSize val="0"/>
        </c:dLbls>
        <c:gapWidth val="150"/>
        <c:axId val="114847744"/>
        <c:axId val="114849280"/>
      </c:barChart>
      <c:catAx>
        <c:axId val="114847744"/>
        <c:scaling>
          <c:orientation val="maxMin"/>
        </c:scaling>
        <c:delete val="0"/>
        <c:axPos val="l"/>
        <c:majorTickMark val="out"/>
        <c:minorTickMark val="none"/>
        <c:tickLblPos val="low"/>
        <c:crossAx val="114849280"/>
        <c:crosses val="autoZero"/>
        <c:auto val="1"/>
        <c:lblAlgn val="ctr"/>
        <c:lblOffset val="100"/>
        <c:noMultiLvlLbl val="0"/>
      </c:catAx>
      <c:valAx>
        <c:axId val="114849280"/>
        <c:scaling>
          <c:orientation val="minMax"/>
          <c:max val="3"/>
          <c:min val="-2"/>
        </c:scaling>
        <c:delete val="0"/>
        <c:axPos val="t"/>
        <c:majorGridlines/>
        <c:numFmt formatCode="General" sourceLinked="1"/>
        <c:majorTickMark val="out"/>
        <c:minorTickMark val="none"/>
        <c:tickLblPos val="nextTo"/>
        <c:crossAx val="114847744"/>
        <c:crosses val="autoZero"/>
        <c:crossBetween val="between"/>
        <c:majorUnit val="1"/>
      </c:valAx>
    </c:plotArea>
    <c:legend>
      <c:legendPos val="t"/>
      <c:layout/>
      <c:overlay val="0"/>
    </c:legend>
    <c:plotVisOnly val="1"/>
    <c:dispBlanksAs val="gap"/>
    <c:showDLblsOverMax val="0"/>
  </c:chart>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[4]Ed2013!$B$1</c:f>
              <c:strCache>
                <c:ptCount val="1"/>
                <c:pt idx="0">
                  <c:v>1995-2011</c:v>
                </c:pt>
              </c:strCache>
            </c:strRef>
          </c:tx>
          <c:invertIfNegative val="0"/>
          <c:cat>
            <c:strRef>
              <c:f>[4]Ed2013!$A$2:$A$12</c:f>
              <c:strCache>
                <c:ptCount val="11"/>
                <c:pt idx="0">
                  <c:v>Totaal</c:v>
                </c:pt>
                <c:pt idx="1">
                  <c:v>Landbouw</c:v>
                </c:pt>
                <c:pt idx="2">
                  <c:v>Energie</c:v>
                </c:pt>
                <c:pt idx="3">
                  <c:v>Verwerkende nijverheid</c:v>
                </c:pt>
                <c:pt idx="4">
                  <c:v>Bouw</c:v>
                </c:pt>
                <c:pt idx="5">
                  <c:v>Marktdiensten</c:v>
                </c:pt>
                <c:pt idx="6">
                  <c:v>Niet-verhandelbare diensten</c:v>
                </c:pt>
                <c:pt idx="7">
                  <c:v>Handel en horeca</c:v>
                </c:pt>
                <c:pt idx="8">
                  <c:v>Vervoer over land</c:v>
                </c:pt>
                <c:pt idx="9">
                  <c:v>Vervoer over water en luchtvaart</c:v>
                </c:pt>
                <c:pt idx="10">
                  <c:v>Vervoersonderst. act. en communicatie</c:v>
                </c:pt>
              </c:strCache>
            </c:strRef>
          </c:cat>
          <c:val>
            <c:numRef>
              <c:f>[4]Ed2013!$B$2:$B$12</c:f>
              <c:numCache>
                <c:formatCode>General</c:formatCode>
                <c:ptCount val="11"/>
                <c:pt idx="0">
                  <c:v>1.9</c:v>
                </c:pt>
                <c:pt idx="1">
                  <c:v>0.6</c:v>
                </c:pt>
                <c:pt idx="2">
                  <c:v>2.7</c:v>
                </c:pt>
                <c:pt idx="3">
                  <c:v>0.8</c:v>
                </c:pt>
                <c:pt idx="4">
                  <c:v>2.4</c:v>
                </c:pt>
                <c:pt idx="5">
                  <c:v>2.2999999999999998</c:v>
                </c:pt>
                <c:pt idx="6">
                  <c:v>0.9</c:v>
                </c:pt>
                <c:pt idx="7">
                  <c:v>0.7</c:v>
                </c:pt>
                <c:pt idx="8">
                  <c:v>0.1</c:v>
                </c:pt>
                <c:pt idx="9">
                  <c:v>2.8</c:v>
                </c:pt>
                <c:pt idx="10">
                  <c:v>2.6</c:v>
                </c:pt>
              </c:numCache>
            </c:numRef>
          </c:val>
        </c:ser>
        <c:ser>
          <c:idx val="1"/>
          <c:order val="1"/>
          <c:tx>
            <c:strRef>
              <c:f>[4]Ed2013!$C$1</c:f>
              <c:strCache>
                <c:ptCount val="1"/>
                <c:pt idx="0">
                  <c:v>2012-2013</c:v>
                </c:pt>
              </c:strCache>
            </c:strRef>
          </c:tx>
          <c:invertIfNegative val="0"/>
          <c:cat>
            <c:strRef>
              <c:f>[4]Ed2013!$A$2:$A$12</c:f>
              <c:strCache>
                <c:ptCount val="11"/>
                <c:pt idx="0">
                  <c:v>Totaal</c:v>
                </c:pt>
                <c:pt idx="1">
                  <c:v>Landbouw</c:v>
                </c:pt>
                <c:pt idx="2">
                  <c:v>Energie</c:v>
                </c:pt>
                <c:pt idx="3">
                  <c:v>Verwerkende nijverheid</c:v>
                </c:pt>
                <c:pt idx="4">
                  <c:v>Bouw</c:v>
                </c:pt>
                <c:pt idx="5">
                  <c:v>Marktdiensten</c:v>
                </c:pt>
                <c:pt idx="6">
                  <c:v>Niet-verhandelbare diensten</c:v>
                </c:pt>
                <c:pt idx="7">
                  <c:v>Handel en horeca</c:v>
                </c:pt>
                <c:pt idx="8">
                  <c:v>Vervoer over land</c:v>
                </c:pt>
                <c:pt idx="9">
                  <c:v>Vervoer over water en luchtvaart</c:v>
                </c:pt>
                <c:pt idx="10">
                  <c:v>Vervoersonderst. act. en communicatie</c:v>
                </c:pt>
              </c:strCache>
            </c:strRef>
          </c:cat>
          <c:val>
            <c:numRef>
              <c:f>[4]Ed2013!$C$2:$C$12</c:f>
              <c:numCache>
                <c:formatCode>General</c:formatCode>
                <c:ptCount val="11"/>
                <c:pt idx="0">
                  <c:v>0.1</c:v>
                </c:pt>
                <c:pt idx="1">
                  <c:v>1.9</c:v>
                </c:pt>
                <c:pt idx="2">
                  <c:v>-2.6</c:v>
                </c:pt>
                <c:pt idx="3">
                  <c:v>-1.5</c:v>
                </c:pt>
                <c:pt idx="4">
                  <c:v>-0.3</c:v>
                </c:pt>
                <c:pt idx="5">
                  <c:v>0.3</c:v>
                </c:pt>
                <c:pt idx="6">
                  <c:v>1</c:v>
                </c:pt>
                <c:pt idx="7">
                  <c:v>0.1</c:v>
                </c:pt>
                <c:pt idx="8">
                  <c:v>-0.1</c:v>
                </c:pt>
                <c:pt idx="9">
                  <c:v>8.4</c:v>
                </c:pt>
                <c:pt idx="10">
                  <c:v>-1.4</c:v>
                </c:pt>
              </c:numCache>
            </c:numRef>
          </c:val>
        </c:ser>
        <c:ser>
          <c:idx val="2"/>
          <c:order val="2"/>
          <c:tx>
            <c:strRef>
              <c:f>[4]Ed2013!$D$1</c:f>
              <c:strCache>
                <c:ptCount val="1"/>
                <c:pt idx="0">
                  <c:v>2014-2019</c:v>
                </c:pt>
              </c:strCache>
            </c:strRef>
          </c:tx>
          <c:invertIfNegative val="0"/>
          <c:cat>
            <c:strRef>
              <c:f>[4]Ed2013!$A$2:$A$12</c:f>
              <c:strCache>
                <c:ptCount val="11"/>
                <c:pt idx="0">
                  <c:v>Totaal</c:v>
                </c:pt>
                <c:pt idx="1">
                  <c:v>Landbouw</c:v>
                </c:pt>
                <c:pt idx="2">
                  <c:v>Energie</c:v>
                </c:pt>
                <c:pt idx="3">
                  <c:v>Verwerkende nijverheid</c:v>
                </c:pt>
                <c:pt idx="4">
                  <c:v>Bouw</c:v>
                </c:pt>
                <c:pt idx="5">
                  <c:v>Marktdiensten</c:v>
                </c:pt>
                <c:pt idx="6">
                  <c:v>Niet-verhandelbare diensten</c:v>
                </c:pt>
                <c:pt idx="7">
                  <c:v>Handel en horeca</c:v>
                </c:pt>
                <c:pt idx="8">
                  <c:v>Vervoer over land</c:v>
                </c:pt>
                <c:pt idx="9">
                  <c:v>Vervoer over water en luchtvaart</c:v>
                </c:pt>
                <c:pt idx="10">
                  <c:v>Vervoersonderst. act. en communicatie</c:v>
                </c:pt>
              </c:strCache>
            </c:strRef>
          </c:cat>
          <c:val>
            <c:numRef>
              <c:f>[4]Ed2013!$D$2:$D$12</c:f>
              <c:numCache>
                <c:formatCode>General</c:formatCode>
                <c:ptCount val="11"/>
                <c:pt idx="0">
                  <c:v>1.6</c:v>
                </c:pt>
                <c:pt idx="1">
                  <c:v>1.1000000000000001</c:v>
                </c:pt>
                <c:pt idx="2">
                  <c:v>0.8</c:v>
                </c:pt>
                <c:pt idx="3">
                  <c:v>1.6</c:v>
                </c:pt>
                <c:pt idx="4">
                  <c:v>1.8</c:v>
                </c:pt>
                <c:pt idx="5">
                  <c:v>1.8</c:v>
                </c:pt>
                <c:pt idx="6">
                  <c:v>0.8</c:v>
                </c:pt>
                <c:pt idx="7">
                  <c:v>1.2</c:v>
                </c:pt>
                <c:pt idx="8">
                  <c:v>1.2</c:v>
                </c:pt>
                <c:pt idx="9">
                  <c:v>1.8</c:v>
                </c:pt>
                <c:pt idx="10">
                  <c:v>2.2000000000000002</c:v>
                </c:pt>
              </c:numCache>
            </c:numRef>
          </c:val>
        </c:ser>
        <c:dLbls>
          <c:showLegendKey val="0"/>
          <c:showVal val="0"/>
          <c:showCatName val="0"/>
          <c:showSerName val="0"/>
          <c:showPercent val="0"/>
          <c:showBubbleSize val="0"/>
        </c:dLbls>
        <c:gapWidth val="150"/>
        <c:axId val="139654272"/>
        <c:axId val="139655808"/>
      </c:barChart>
      <c:catAx>
        <c:axId val="139654272"/>
        <c:scaling>
          <c:orientation val="maxMin"/>
        </c:scaling>
        <c:delete val="0"/>
        <c:axPos val="l"/>
        <c:majorTickMark val="out"/>
        <c:minorTickMark val="none"/>
        <c:tickLblPos val="low"/>
        <c:crossAx val="139655808"/>
        <c:crosses val="autoZero"/>
        <c:auto val="1"/>
        <c:lblAlgn val="ctr"/>
        <c:lblOffset val="100"/>
        <c:noMultiLvlLbl val="0"/>
      </c:catAx>
      <c:valAx>
        <c:axId val="139655808"/>
        <c:scaling>
          <c:orientation val="minMax"/>
          <c:max val="9"/>
          <c:min val="-3"/>
        </c:scaling>
        <c:delete val="0"/>
        <c:axPos val="t"/>
        <c:majorGridlines/>
        <c:numFmt formatCode="General" sourceLinked="1"/>
        <c:majorTickMark val="out"/>
        <c:minorTickMark val="none"/>
        <c:tickLblPos val="nextTo"/>
        <c:txPr>
          <a:bodyPr rot="-2580000"/>
          <a:lstStyle/>
          <a:p>
            <a:pPr>
              <a:defRPr/>
            </a:pPr>
            <a:endParaRPr lang="en-US"/>
          </a:p>
        </c:txPr>
        <c:crossAx val="139654272"/>
        <c:crosses val="autoZero"/>
        <c:crossBetween val="between"/>
        <c:majorUnit val="1"/>
      </c:valAx>
    </c:plotArea>
    <c:legend>
      <c:legendPos val="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590549</xdr:colOff>
      <xdr:row>4</xdr:row>
      <xdr:rowOff>33336</xdr:rowOff>
    </xdr:from>
    <xdr:to>
      <xdr:col>13</xdr:col>
      <xdr:colOff>561974</xdr:colOff>
      <xdr:row>23</xdr:row>
      <xdr:rowOff>19049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16</xdr:col>
      <xdr:colOff>238125</xdr:colOff>
      <xdr:row>18</xdr:row>
      <xdr:rowOff>57150</xdr:rowOff>
    </xdr:to>
    <xdr:graphicFrame macro="">
      <xdr:nvGraphicFramePr>
        <xdr:cNvPr id="3"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4</xdr:row>
      <xdr:rowOff>28575</xdr:rowOff>
    </xdr:from>
    <xdr:to>
      <xdr:col>15</xdr:col>
      <xdr:colOff>438150</xdr:colOff>
      <xdr:row>30</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2</xdr:row>
      <xdr:rowOff>28575</xdr:rowOff>
    </xdr:from>
    <xdr:to>
      <xdr:col>15</xdr:col>
      <xdr:colOff>161925</xdr:colOff>
      <xdr:row>16</xdr:row>
      <xdr:rowOff>36460</xdr:rowOff>
    </xdr:to>
    <xdr:graphicFrame macro="">
      <xdr:nvGraphicFramePr>
        <xdr:cNvPr id="5"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15</xdr:col>
      <xdr:colOff>209550</xdr:colOff>
      <xdr:row>18</xdr:row>
      <xdr:rowOff>19050</xdr:rowOff>
    </xdr:to>
    <xdr:graphicFrame macro="">
      <xdr:nvGraphicFramePr>
        <xdr:cNvPr id="20"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16</xdr:row>
      <xdr:rowOff>52386</xdr:rowOff>
    </xdr:from>
    <xdr:to>
      <xdr:col>5</xdr:col>
      <xdr:colOff>542925</xdr:colOff>
      <xdr:row>35</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16</xdr:row>
      <xdr:rowOff>52386</xdr:rowOff>
    </xdr:from>
    <xdr:to>
      <xdr:col>5</xdr:col>
      <xdr:colOff>542925</xdr:colOff>
      <xdr:row>35</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3</xdr:row>
      <xdr:rowOff>76200</xdr:rowOff>
    </xdr:from>
    <xdr:to>
      <xdr:col>6</xdr:col>
      <xdr:colOff>510540</xdr:colOff>
      <xdr:row>18</xdr:row>
      <xdr:rowOff>56515</xdr:rowOff>
    </xdr:to>
    <xdr:pic>
      <xdr:nvPicPr>
        <xdr:cNvPr id="3" name="Picture 2"/>
        <xdr:cNvPicPr/>
      </xdr:nvPicPr>
      <xdr:blipFill>
        <a:blip xmlns:r="http://schemas.openxmlformats.org/officeDocument/2006/relationships" r:embed="rId1"/>
        <a:stretch>
          <a:fillRect/>
        </a:stretch>
      </xdr:blipFill>
      <xdr:spPr>
        <a:xfrm>
          <a:off x="228600" y="647700"/>
          <a:ext cx="3939540" cy="28378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88265</xdr:colOff>
      <xdr:row>18</xdr:row>
      <xdr:rowOff>0</xdr:rowOff>
    </xdr:to>
    <xdr:pic>
      <xdr:nvPicPr>
        <xdr:cNvPr id="3" name="Picture 2"/>
        <xdr:cNvPicPr/>
      </xdr:nvPicPr>
      <xdr:blipFill>
        <a:blip xmlns:r="http://schemas.openxmlformats.org/officeDocument/2006/relationships" r:embed="rId1"/>
        <a:stretch>
          <a:fillRect/>
        </a:stretch>
      </xdr:blipFill>
      <xdr:spPr>
        <a:xfrm>
          <a:off x="609600" y="571500"/>
          <a:ext cx="3745865" cy="2857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409575</xdr:colOff>
      <xdr:row>2</xdr:row>
      <xdr:rowOff>171450</xdr:rowOff>
    </xdr:from>
    <xdr:to>
      <xdr:col>6</xdr:col>
      <xdr:colOff>497840</xdr:colOff>
      <xdr:row>17</xdr:row>
      <xdr:rowOff>132080</xdr:rowOff>
    </xdr:to>
    <xdr:pic>
      <xdr:nvPicPr>
        <xdr:cNvPr id="3" name="Picture 2"/>
        <xdr:cNvPicPr/>
      </xdr:nvPicPr>
      <xdr:blipFill>
        <a:blip xmlns:r="http://schemas.openxmlformats.org/officeDocument/2006/relationships" r:embed="rId1"/>
        <a:stretch>
          <a:fillRect/>
        </a:stretch>
      </xdr:blipFill>
      <xdr:spPr>
        <a:xfrm>
          <a:off x="409575" y="552450"/>
          <a:ext cx="3745865" cy="2818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EW/TPR/TPR-B4V/Steunpunt%20MOBILO/Indicatorenboek2013/excel/H1/consumentenvertrouwen%20NBB%20maart%20201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TEW/TPR/TPR-B4V/Steunpunt%20MOBILO/Indicatorenboek2013/excel/H1/IB5_H1_2903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TEW/TPR/TPR-B4V/Steunpunt%20MOBILO/Indicatorenboek2013/excel/H1/Figuur%201.6%20-%20ed2010-2011/figuur%201.6-%20Ed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TEW/TPR/TPR-B4V/Steunpunt%20MOBILO/Indicatorenboek/Indicatorenboek2014/Excel/werkbestanden/H1/Figuur%201.6%20-%20ed2010-2011/figuur%201.6-%20Ed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TEW/TPR/TPR-B4V/Steunpunt%20MOBILO/Indicatorenboek/Indicatorenboek2014/Excel/werkbestanden/H1/consumentenvertrouwen%20NBB%20mei%20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TEW/TPR/TPR-B4V/Steunpunt%20MOBILO/Indicatorenboek/Indicatorenboek2013/Indicatorenboek%20Goederenvervoer%202013/excel/H1/Hilde/vraagvooruitzichten%20regionaal%20verwerkende%20nijverhe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ekopdracht2"/>
    </sheetNames>
    <sheetDataSet>
      <sheetData sheetId="0">
        <row r="4">
          <cell r="B4" t="str">
            <v>economische situatie (12m)</v>
          </cell>
          <cell r="C4" t="str">
            <v>consumentenvertrouwen</v>
          </cell>
        </row>
        <row r="5">
          <cell r="A5">
            <v>38960</v>
          </cell>
          <cell r="B5">
            <v>-5</v>
          </cell>
          <cell r="C5">
            <v>-2</v>
          </cell>
        </row>
        <row r="6">
          <cell r="A6">
            <v>38990</v>
          </cell>
          <cell r="B6">
            <v>-3</v>
          </cell>
          <cell r="C6">
            <v>-2</v>
          </cell>
        </row>
        <row r="7">
          <cell r="A7">
            <v>39021</v>
          </cell>
          <cell r="B7">
            <v>3</v>
          </cell>
          <cell r="C7">
            <v>2</v>
          </cell>
        </row>
        <row r="8">
          <cell r="A8">
            <v>39051</v>
          </cell>
          <cell r="B8">
            <v>2</v>
          </cell>
          <cell r="C8">
            <v>1</v>
          </cell>
        </row>
        <row r="9">
          <cell r="A9">
            <v>39082</v>
          </cell>
          <cell r="B9">
            <v>-7</v>
          </cell>
          <cell r="C9">
            <v>-8</v>
          </cell>
        </row>
        <row r="10">
          <cell r="A10">
            <v>39113</v>
          </cell>
          <cell r="B10">
            <v>-1</v>
          </cell>
          <cell r="C10">
            <v>-1</v>
          </cell>
        </row>
        <row r="11">
          <cell r="A11">
            <v>39141</v>
          </cell>
          <cell r="B11">
            <v>0</v>
          </cell>
          <cell r="C11">
            <v>1</v>
          </cell>
        </row>
        <row r="12">
          <cell r="A12">
            <v>39172</v>
          </cell>
          <cell r="B12">
            <v>-3</v>
          </cell>
          <cell r="C12">
            <v>-1</v>
          </cell>
        </row>
        <row r="13">
          <cell r="A13">
            <v>39202</v>
          </cell>
          <cell r="B13">
            <v>4</v>
          </cell>
          <cell r="C13">
            <v>2</v>
          </cell>
        </row>
        <row r="14">
          <cell r="A14">
            <v>39233</v>
          </cell>
          <cell r="B14">
            <v>2</v>
          </cell>
          <cell r="C14">
            <v>2</v>
          </cell>
        </row>
        <row r="15">
          <cell r="A15">
            <v>39263</v>
          </cell>
          <cell r="B15">
            <v>3</v>
          </cell>
          <cell r="C15">
            <v>1</v>
          </cell>
        </row>
        <row r="16">
          <cell r="A16">
            <v>39294</v>
          </cell>
          <cell r="B16">
            <v>0</v>
          </cell>
          <cell r="C16">
            <v>-1</v>
          </cell>
        </row>
        <row r="17">
          <cell r="A17">
            <v>39325</v>
          </cell>
          <cell r="B17">
            <v>-10</v>
          </cell>
          <cell r="C17">
            <v>-2</v>
          </cell>
        </row>
        <row r="18">
          <cell r="A18">
            <v>39355</v>
          </cell>
          <cell r="B18">
            <v>-10</v>
          </cell>
          <cell r="C18">
            <v>-2</v>
          </cell>
        </row>
        <row r="19">
          <cell r="A19">
            <v>39386</v>
          </cell>
          <cell r="B19">
            <v>-9</v>
          </cell>
          <cell r="C19">
            <v>-1</v>
          </cell>
        </row>
        <row r="20">
          <cell r="A20">
            <v>39416</v>
          </cell>
          <cell r="B20">
            <v>-22</v>
          </cell>
          <cell r="C20">
            <v>-8</v>
          </cell>
        </row>
        <row r="21">
          <cell r="A21">
            <v>39447</v>
          </cell>
          <cell r="B21">
            <v>-16</v>
          </cell>
          <cell r="C21">
            <v>-4</v>
          </cell>
        </row>
        <row r="22">
          <cell r="A22">
            <v>39478</v>
          </cell>
          <cell r="B22">
            <v>-18</v>
          </cell>
          <cell r="C22">
            <v>-6</v>
          </cell>
        </row>
        <row r="23">
          <cell r="A23">
            <v>39507</v>
          </cell>
          <cell r="B23">
            <v>-14</v>
          </cell>
          <cell r="C23">
            <v>-3</v>
          </cell>
        </row>
        <row r="24">
          <cell r="A24">
            <v>39538</v>
          </cell>
          <cell r="B24">
            <v>-12</v>
          </cell>
          <cell r="C24">
            <v>-3</v>
          </cell>
        </row>
        <row r="25">
          <cell r="A25">
            <v>39568</v>
          </cell>
          <cell r="B25">
            <v>-17</v>
          </cell>
          <cell r="C25">
            <v>-7</v>
          </cell>
        </row>
        <row r="26">
          <cell r="A26">
            <v>39599</v>
          </cell>
          <cell r="B26">
            <v>-23</v>
          </cell>
          <cell r="C26">
            <v>-9</v>
          </cell>
        </row>
        <row r="27">
          <cell r="A27">
            <v>39629</v>
          </cell>
          <cell r="B27">
            <v>-28</v>
          </cell>
          <cell r="C27">
            <v>-11</v>
          </cell>
        </row>
        <row r="28">
          <cell r="A28">
            <v>39660</v>
          </cell>
          <cell r="B28">
            <v>-31</v>
          </cell>
          <cell r="C28">
            <v>-13</v>
          </cell>
        </row>
        <row r="29">
          <cell r="A29">
            <v>39691</v>
          </cell>
          <cell r="B29">
            <v>-21</v>
          </cell>
          <cell r="C29">
            <v>-11</v>
          </cell>
        </row>
        <row r="30">
          <cell r="A30">
            <v>39721</v>
          </cell>
          <cell r="B30">
            <v>-19</v>
          </cell>
          <cell r="C30">
            <v>-9</v>
          </cell>
        </row>
        <row r="31">
          <cell r="A31">
            <v>39752</v>
          </cell>
          <cell r="B31">
            <v>-22</v>
          </cell>
          <cell r="C31">
            <v>-17</v>
          </cell>
        </row>
        <row r="32">
          <cell r="A32">
            <v>39782</v>
          </cell>
          <cell r="B32">
            <v>-22</v>
          </cell>
          <cell r="C32">
            <v>-22</v>
          </cell>
        </row>
        <row r="33">
          <cell r="A33">
            <v>39813</v>
          </cell>
          <cell r="B33">
            <v>-25</v>
          </cell>
          <cell r="C33">
            <v>-25</v>
          </cell>
        </row>
        <row r="34">
          <cell r="A34">
            <v>39844</v>
          </cell>
          <cell r="B34">
            <v>-16</v>
          </cell>
          <cell r="C34">
            <v>-20</v>
          </cell>
        </row>
        <row r="35">
          <cell r="A35">
            <v>39872</v>
          </cell>
          <cell r="B35">
            <v>-22</v>
          </cell>
          <cell r="C35">
            <v>-24</v>
          </cell>
        </row>
        <row r="36">
          <cell r="A36">
            <v>39903</v>
          </cell>
          <cell r="B36">
            <v>-21</v>
          </cell>
          <cell r="C36">
            <v>-24</v>
          </cell>
        </row>
        <row r="37">
          <cell r="A37">
            <v>39933</v>
          </cell>
          <cell r="B37">
            <v>-10</v>
          </cell>
          <cell r="C37">
            <v>-22</v>
          </cell>
        </row>
        <row r="38">
          <cell r="A38">
            <v>39964</v>
          </cell>
          <cell r="B38">
            <v>-7</v>
          </cell>
          <cell r="C38">
            <v>-19</v>
          </cell>
        </row>
        <row r="39">
          <cell r="A39">
            <v>39994</v>
          </cell>
          <cell r="B39">
            <v>-5</v>
          </cell>
          <cell r="C39">
            <v>-18</v>
          </cell>
        </row>
        <row r="40">
          <cell r="A40">
            <v>40025</v>
          </cell>
          <cell r="B40">
            <v>-4</v>
          </cell>
          <cell r="C40">
            <v>-17</v>
          </cell>
        </row>
        <row r="41">
          <cell r="A41">
            <v>40056</v>
          </cell>
          <cell r="B41">
            <v>7</v>
          </cell>
          <cell r="C41">
            <v>-11</v>
          </cell>
        </row>
        <row r="42">
          <cell r="A42">
            <v>40086</v>
          </cell>
          <cell r="B42">
            <v>6</v>
          </cell>
          <cell r="C42">
            <v>-11</v>
          </cell>
        </row>
        <row r="43">
          <cell r="A43">
            <v>40117</v>
          </cell>
          <cell r="B43">
            <v>3</v>
          </cell>
          <cell r="C43">
            <v>-12</v>
          </cell>
        </row>
        <row r="44">
          <cell r="A44">
            <v>40147</v>
          </cell>
          <cell r="B44">
            <v>10</v>
          </cell>
          <cell r="C44">
            <v>-10</v>
          </cell>
        </row>
        <row r="45">
          <cell r="A45">
            <v>40178</v>
          </cell>
          <cell r="B45">
            <v>0</v>
          </cell>
          <cell r="C45">
            <v>-15</v>
          </cell>
        </row>
        <row r="46">
          <cell r="A46">
            <v>40209</v>
          </cell>
          <cell r="B46">
            <v>-2</v>
          </cell>
          <cell r="C46">
            <v>-15</v>
          </cell>
        </row>
        <row r="47">
          <cell r="A47">
            <v>40237</v>
          </cell>
          <cell r="B47">
            <v>-1</v>
          </cell>
          <cell r="C47">
            <v>-15</v>
          </cell>
        </row>
        <row r="48">
          <cell r="A48">
            <v>40268</v>
          </cell>
          <cell r="B48">
            <v>2</v>
          </cell>
          <cell r="C48">
            <v>-13</v>
          </cell>
        </row>
        <row r="49">
          <cell r="A49">
            <v>40298</v>
          </cell>
          <cell r="B49">
            <v>8</v>
          </cell>
          <cell r="C49">
            <v>-8</v>
          </cell>
        </row>
        <row r="50">
          <cell r="A50">
            <v>40329</v>
          </cell>
          <cell r="B50">
            <v>-6</v>
          </cell>
          <cell r="C50">
            <v>-13</v>
          </cell>
        </row>
        <row r="51">
          <cell r="A51">
            <v>40359</v>
          </cell>
          <cell r="B51">
            <v>-4</v>
          </cell>
          <cell r="C51">
            <v>-9</v>
          </cell>
        </row>
        <row r="52">
          <cell r="A52">
            <v>40390</v>
          </cell>
          <cell r="B52">
            <v>4</v>
          </cell>
          <cell r="C52">
            <v>-7</v>
          </cell>
        </row>
        <row r="53">
          <cell r="A53">
            <v>40421</v>
          </cell>
          <cell r="B53">
            <v>7</v>
          </cell>
          <cell r="C53">
            <v>-4</v>
          </cell>
        </row>
        <row r="54">
          <cell r="A54">
            <v>40451</v>
          </cell>
          <cell r="B54">
            <v>3</v>
          </cell>
          <cell r="C54">
            <v>-4</v>
          </cell>
        </row>
        <row r="55">
          <cell r="A55">
            <v>40482</v>
          </cell>
          <cell r="B55">
            <v>3</v>
          </cell>
          <cell r="C55">
            <v>-2</v>
          </cell>
        </row>
        <row r="56">
          <cell r="A56">
            <v>40512</v>
          </cell>
          <cell r="B56">
            <v>8</v>
          </cell>
          <cell r="C56">
            <v>0</v>
          </cell>
        </row>
        <row r="57">
          <cell r="A57">
            <v>40543</v>
          </cell>
          <cell r="B57">
            <v>3</v>
          </cell>
          <cell r="C57">
            <v>-2</v>
          </cell>
        </row>
        <row r="58">
          <cell r="A58">
            <v>40574</v>
          </cell>
          <cell r="B58">
            <v>-3</v>
          </cell>
          <cell r="C58">
            <v>-3</v>
          </cell>
        </row>
        <row r="59">
          <cell r="A59">
            <v>40602</v>
          </cell>
          <cell r="B59">
            <v>4</v>
          </cell>
          <cell r="C59">
            <v>1</v>
          </cell>
        </row>
        <row r="60">
          <cell r="A60">
            <v>40633</v>
          </cell>
          <cell r="B60">
            <v>-5</v>
          </cell>
          <cell r="C60">
            <v>-2</v>
          </cell>
        </row>
        <row r="61">
          <cell r="A61">
            <v>40663</v>
          </cell>
          <cell r="B61">
            <v>-1</v>
          </cell>
          <cell r="C61">
            <v>-1</v>
          </cell>
        </row>
        <row r="62">
          <cell r="A62">
            <v>40694</v>
          </cell>
          <cell r="B62">
            <v>5</v>
          </cell>
          <cell r="C62">
            <v>1</v>
          </cell>
        </row>
        <row r="63">
          <cell r="A63">
            <v>40724</v>
          </cell>
          <cell r="B63">
            <v>0</v>
          </cell>
          <cell r="C63">
            <v>-3</v>
          </cell>
        </row>
        <row r="64">
          <cell r="A64">
            <v>40755</v>
          </cell>
          <cell r="B64">
            <v>-6</v>
          </cell>
          <cell r="C64">
            <v>-4</v>
          </cell>
        </row>
        <row r="65">
          <cell r="A65">
            <v>40786</v>
          </cell>
          <cell r="B65">
            <v>-13</v>
          </cell>
          <cell r="C65">
            <v>-9</v>
          </cell>
        </row>
        <row r="66">
          <cell r="A66">
            <v>40816</v>
          </cell>
          <cell r="B66">
            <v>-15</v>
          </cell>
          <cell r="C66">
            <v>-9</v>
          </cell>
        </row>
        <row r="67">
          <cell r="A67">
            <v>40847</v>
          </cell>
          <cell r="B67">
            <v>-8</v>
          </cell>
          <cell r="C67">
            <v>-7</v>
          </cell>
        </row>
        <row r="68">
          <cell r="A68">
            <v>40877</v>
          </cell>
          <cell r="B68">
            <v>-20</v>
          </cell>
          <cell r="C68">
            <v>-14</v>
          </cell>
        </row>
        <row r="69">
          <cell r="A69">
            <v>40908</v>
          </cell>
          <cell r="B69">
            <v>-10</v>
          </cell>
          <cell r="C69">
            <v>-12</v>
          </cell>
        </row>
        <row r="70">
          <cell r="A70">
            <v>40939</v>
          </cell>
          <cell r="B70">
            <v>-22</v>
          </cell>
          <cell r="C70">
            <v>-16</v>
          </cell>
        </row>
        <row r="71">
          <cell r="A71">
            <v>40968</v>
          </cell>
          <cell r="B71">
            <v>-25</v>
          </cell>
          <cell r="C71">
            <v>-20</v>
          </cell>
        </row>
        <row r="72">
          <cell r="A72">
            <v>40999</v>
          </cell>
          <cell r="B72">
            <v>-10</v>
          </cell>
          <cell r="C72">
            <v>-12</v>
          </cell>
        </row>
        <row r="73">
          <cell r="A73">
            <v>41029</v>
          </cell>
          <cell r="B73">
            <v>-8</v>
          </cell>
          <cell r="C73">
            <v>-12</v>
          </cell>
        </row>
        <row r="74">
          <cell r="A74">
            <v>41060</v>
          </cell>
          <cell r="B74">
            <v>-9</v>
          </cell>
          <cell r="C74">
            <v>-10</v>
          </cell>
        </row>
        <row r="75">
          <cell r="A75">
            <v>41090</v>
          </cell>
          <cell r="B75">
            <v>-5</v>
          </cell>
          <cell r="C75">
            <v>-10</v>
          </cell>
        </row>
        <row r="76">
          <cell r="A76">
            <v>41121</v>
          </cell>
          <cell r="B76">
            <v>-7</v>
          </cell>
          <cell r="C76">
            <v>-13</v>
          </cell>
        </row>
        <row r="77">
          <cell r="A77">
            <v>41152</v>
          </cell>
          <cell r="B77">
            <v>-11</v>
          </cell>
          <cell r="C77">
            <v>-16</v>
          </cell>
        </row>
        <row r="78">
          <cell r="A78">
            <v>41182</v>
          </cell>
          <cell r="B78">
            <v>-11</v>
          </cell>
          <cell r="C78">
            <v>-14</v>
          </cell>
        </row>
        <row r="79">
          <cell r="A79">
            <v>41213</v>
          </cell>
          <cell r="B79">
            <v>-16</v>
          </cell>
          <cell r="C79">
            <v>-17</v>
          </cell>
        </row>
        <row r="80">
          <cell r="A80">
            <v>41243</v>
          </cell>
          <cell r="B80">
            <v>-28</v>
          </cell>
          <cell r="C80">
            <v>-24</v>
          </cell>
        </row>
        <row r="81">
          <cell r="A81">
            <v>41274</v>
          </cell>
          <cell r="B81">
            <v>-27</v>
          </cell>
          <cell r="C81">
            <v>-25</v>
          </cell>
        </row>
        <row r="82">
          <cell r="A82">
            <v>41305</v>
          </cell>
          <cell r="B82">
            <v>-23</v>
          </cell>
          <cell r="C82">
            <v>-23</v>
          </cell>
        </row>
        <row r="83">
          <cell r="A83">
            <v>41333</v>
          </cell>
          <cell r="B83">
            <v>-10</v>
          </cell>
          <cell r="C83">
            <v>-17</v>
          </cell>
        </row>
        <row r="84">
          <cell r="A84">
            <v>41364</v>
          </cell>
          <cell r="B84">
            <v>-22</v>
          </cell>
          <cell r="C84">
            <v>-24</v>
          </cell>
        </row>
        <row r="85">
          <cell r="A85">
            <v>41394</v>
          </cell>
          <cell r="B85">
            <v>-15</v>
          </cell>
          <cell r="C85">
            <v>-20</v>
          </cell>
        </row>
        <row r="86">
          <cell r="A86">
            <v>41425</v>
          </cell>
          <cell r="B86">
            <v>-14</v>
          </cell>
          <cell r="C86">
            <v>-19</v>
          </cell>
        </row>
        <row r="87">
          <cell r="A87">
            <v>41455</v>
          </cell>
          <cell r="B87">
            <v>-12</v>
          </cell>
          <cell r="C87">
            <v>-18</v>
          </cell>
        </row>
        <row r="88">
          <cell r="A88">
            <v>41486</v>
          </cell>
          <cell r="B88">
            <v>-10</v>
          </cell>
          <cell r="C88">
            <v>-16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tafel"/>
      <sheetName val="Spoor"/>
      <sheetName val="Binnenvaart"/>
      <sheetName val="Inschrijvingen "/>
      <sheetName val="ITLB"/>
      <sheetName val="Overige"/>
      <sheetName val="tabellen"/>
      <sheetName val="bronmateriaal"/>
      <sheetName val="Blad1"/>
    </sheetNames>
    <sheetDataSet>
      <sheetData sheetId="0"/>
      <sheetData sheetId="1"/>
      <sheetData sheetId="2"/>
      <sheetData sheetId="3"/>
      <sheetData sheetId="4"/>
      <sheetData sheetId="5"/>
      <sheetData sheetId="6">
        <row r="2">
          <cell r="E2" t="str">
            <v>TW vervoer evolutie % 3m</v>
          </cell>
        </row>
        <row r="3">
          <cell r="C3">
            <v>39083</v>
          </cell>
          <cell r="EK3">
            <v>15</v>
          </cell>
          <cell r="EL3">
            <v>5</v>
          </cell>
        </row>
        <row r="4">
          <cell r="C4">
            <v>39114</v>
          </cell>
          <cell r="EK4">
            <v>14</v>
          </cell>
          <cell r="EL4">
            <v>3</v>
          </cell>
        </row>
        <row r="5">
          <cell r="C5">
            <v>39142</v>
          </cell>
          <cell r="EK5">
            <v>17</v>
          </cell>
          <cell r="EL5">
            <v>8</v>
          </cell>
        </row>
        <row r="6">
          <cell r="C6">
            <v>39173</v>
          </cell>
          <cell r="EK6">
            <v>16</v>
          </cell>
          <cell r="EL6">
            <v>18</v>
          </cell>
        </row>
        <row r="7">
          <cell r="C7">
            <v>39203</v>
          </cell>
          <cell r="EK7">
            <v>18</v>
          </cell>
          <cell r="EL7">
            <v>13</v>
          </cell>
        </row>
        <row r="8">
          <cell r="C8">
            <v>39234</v>
          </cell>
          <cell r="EK8">
            <v>14</v>
          </cell>
          <cell r="EL8">
            <v>13</v>
          </cell>
        </row>
        <row r="9">
          <cell r="C9">
            <v>39264</v>
          </cell>
          <cell r="EK9">
            <v>16</v>
          </cell>
          <cell r="EL9">
            <v>9</v>
          </cell>
        </row>
        <row r="10">
          <cell r="C10">
            <v>39295</v>
          </cell>
          <cell r="EK10">
            <v>13</v>
          </cell>
          <cell r="EL10">
            <v>9</v>
          </cell>
        </row>
        <row r="11">
          <cell r="C11">
            <v>39326</v>
          </cell>
          <cell r="EK11">
            <v>9</v>
          </cell>
          <cell r="EL11">
            <v>3</v>
          </cell>
        </row>
        <row r="12">
          <cell r="C12">
            <v>39356</v>
          </cell>
          <cell r="EK12">
            <v>9</v>
          </cell>
          <cell r="EL12">
            <v>11</v>
          </cell>
        </row>
        <row r="13">
          <cell r="C13">
            <v>39387</v>
          </cell>
          <cell r="EK13">
            <v>12</v>
          </cell>
          <cell r="EL13">
            <v>7</v>
          </cell>
        </row>
        <row r="14">
          <cell r="C14">
            <v>39417</v>
          </cell>
          <cell r="EK14">
            <v>14</v>
          </cell>
          <cell r="EL14">
            <v>5</v>
          </cell>
        </row>
        <row r="15">
          <cell r="C15">
            <v>39448</v>
          </cell>
          <cell r="EK15">
            <v>14</v>
          </cell>
          <cell r="EL15">
            <v>0</v>
          </cell>
        </row>
        <row r="16">
          <cell r="C16">
            <v>39479</v>
          </cell>
          <cell r="EK16">
            <v>9</v>
          </cell>
          <cell r="EL16">
            <v>-7</v>
          </cell>
        </row>
        <row r="17">
          <cell r="C17">
            <v>39508</v>
          </cell>
          <cell r="EK17">
            <v>13</v>
          </cell>
          <cell r="EL17">
            <v>-1</v>
          </cell>
        </row>
        <row r="18">
          <cell r="C18">
            <v>39539</v>
          </cell>
          <cell r="EK18">
            <v>11</v>
          </cell>
          <cell r="EL18">
            <v>-2</v>
          </cell>
        </row>
        <row r="19">
          <cell r="C19">
            <v>39569</v>
          </cell>
          <cell r="EK19">
            <v>9</v>
          </cell>
          <cell r="EL19">
            <v>-3</v>
          </cell>
        </row>
        <row r="20">
          <cell r="C20">
            <v>39600</v>
          </cell>
          <cell r="EK20">
            <v>7</v>
          </cell>
          <cell r="EL20">
            <v>-5</v>
          </cell>
        </row>
        <row r="21">
          <cell r="C21">
            <v>39630</v>
          </cell>
          <cell r="EK21">
            <v>8</v>
          </cell>
          <cell r="EL21">
            <v>1</v>
          </cell>
        </row>
        <row r="22">
          <cell r="C22">
            <v>39661</v>
          </cell>
          <cell r="EK22">
            <v>5</v>
          </cell>
          <cell r="EL22">
            <v>-26</v>
          </cell>
        </row>
        <row r="23">
          <cell r="C23">
            <v>39692</v>
          </cell>
          <cell r="EK23">
            <v>0</v>
          </cell>
          <cell r="EL23">
            <v>-23</v>
          </cell>
        </row>
        <row r="24">
          <cell r="C24">
            <v>39722</v>
          </cell>
          <cell r="EK24">
            <v>4</v>
          </cell>
          <cell r="EL24">
            <v>-29</v>
          </cell>
        </row>
        <row r="25">
          <cell r="C25">
            <v>39753</v>
          </cell>
          <cell r="EK25">
            <v>-1</v>
          </cell>
          <cell r="EL25">
            <v>-27</v>
          </cell>
        </row>
        <row r="26">
          <cell r="C26">
            <v>39783</v>
          </cell>
          <cell r="EK26">
            <v>-1</v>
          </cell>
          <cell r="EL26">
            <v>-30</v>
          </cell>
        </row>
        <row r="27">
          <cell r="C27">
            <v>39814</v>
          </cell>
          <cell r="EK27">
            <v>-7</v>
          </cell>
          <cell r="EL27">
            <v>-36</v>
          </cell>
        </row>
        <row r="28">
          <cell r="C28">
            <v>39845</v>
          </cell>
          <cell r="EK28">
            <v>-9</v>
          </cell>
          <cell r="EL28">
            <v>-40</v>
          </cell>
        </row>
        <row r="29">
          <cell r="C29">
            <v>39873</v>
          </cell>
          <cell r="EK29">
            <v>-12</v>
          </cell>
          <cell r="EL29">
            <v>-37</v>
          </cell>
        </row>
        <row r="30">
          <cell r="C30">
            <v>39904</v>
          </cell>
          <cell r="EK30">
            <v>-18.399999999999999</v>
          </cell>
          <cell r="EL30">
            <v>-37</v>
          </cell>
        </row>
        <row r="31">
          <cell r="C31">
            <v>39934</v>
          </cell>
          <cell r="EK31">
            <v>-10.6</v>
          </cell>
          <cell r="EL31">
            <v>-27</v>
          </cell>
        </row>
        <row r="32">
          <cell r="C32">
            <v>39965</v>
          </cell>
          <cell r="EK32">
            <v>-10.5</v>
          </cell>
          <cell r="EL32">
            <v>-26.9</v>
          </cell>
        </row>
        <row r="33">
          <cell r="C33">
            <v>39995</v>
          </cell>
          <cell r="EK33">
            <v>-6.4</v>
          </cell>
          <cell r="EL33">
            <v>-19.899999999999999</v>
          </cell>
        </row>
        <row r="34">
          <cell r="C34">
            <v>40026</v>
          </cell>
          <cell r="EK34">
            <v>-1.5</v>
          </cell>
          <cell r="EL34">
            <v>-28.2</v>
          </cell>
        </row>
        <row r="35">
          <cell r="C35">
            <v>40057</v>
          </cell>
          <cell r="EK35">
            <v>-6.1</v>
          </cell>
          <cell r="EL35">
            <v>-31.3</v>
          </cell>
        </row>
        <row r="36">
          <cell r="C36">
            <v>40087</v>
          </cell>
          <cell r="EK36">
            <v>-2.8</v>
          </cell>
          <cell r="EL36">
            <v>-21.3</v>
          </cell>
        </row>
        <row r="37">
          <cell r="C37">
            <v>40118</v>
          </cell>
          <cell r="EK37">
            <v>-4.7</v>
          </cell>
          <cell r="EL37">
            <v>-15</v>
          </cell>
        </row>
        <row r="38">
          <cell r="C38">
            <v>40148</v>
          </cell>
          <cell r="EK38">
            <v>-3.8</v>
          </cell>
          <cell r="EL38">
            <v>-2.1</v>
          </cell>
        </row>
        <row r="39">
          <cell r="C39">
            <v>40179</v>
          </cell>
          <cell r="EK39">
            <v>-13.1</v>
          </cell>
          <cell r="EL39">
            <v>-1.3</v>
          </cell>
        </row>
        <row r="40">
          <cell r="C40">
            <v>40210</v>
          </cell>
          <cell r="EK40">
            <v>-6.3</v>
          </cell>
          <cell r="EL40">
            <v>0</v>
          </cell>
        </row>
        <row r="41">
          <cell r="C41">
            <v>40238</v>
          </cell>
          <cell r="EK41">
            <v>7.6</v>
          </cell>
          <cell r="EL41">
            <v>-2.2000000000000002</v>
          </cell>
        </row>
        <row r="42">
          <cell r="C42">
            <v>40269</v>
          </cell>
          <cell r="EK42">
            <v>2.8</v>
          </cell>
          <cell r="EL42">
            <v>3.6</v>
          </cell>
        </row>
        <row r="43">
          <cell r="C43">
            <v>40299</v>
          </cell>
          <cell r="EK43">
            <v>1.5</v>
          </cell>
          <cell r="EL43">
            <v>-0.1</v>
          </cell>
        </row>
        <row r="44">
          <cell r="C44">
            <v>40330</v>
          </cell>
          <cell r="EK44">
            <v>-5</v>
          </cell>
          <cell r="EL44">
            <v>-3.4</v>
          </cell>
        </row>
        <row r="45">
          <cell r="C45">
            <v>40360</v>
          </cell>
          <cell r="EK45">
            <v>0.6</v>
          </cell>
          <cell r="EL45">
            <v>3.6</v>
          </cell>
        </row>
        <row r="46">
          <cell r="C46">
            <v>40391</v>
          </cell>
          <cell r="EK46">
            <v>0.3</v>
          </cell>
          <cell r="EL46">
            <v>8</v>
          </cell>
        </row>
        <row r="47">
          <cell r="C47">
            <v>40422</v>
          </cell>
          <cell r="EK47">
            <v>0.6</v>
          </cell>
          <cell r="EL47">
            <v>9</v>
          </cell>
        </row>
        <row r="48">
          <cell r="C48">
            <v>40452</v>
          </cell>
          <cell r="EK48">
            <v>-1.8</v>
          </cell>
          <cell r="EL48">
            <v>9.8000000000000007</v>
          </cell>
        </row>
        <row r="49">
          <cell r="C49">
            <v>40483</v>
          </cell>
          <cell r="EK49">
            <v>8.3000000000000007</v>
          </cell>
          <cell r="EL49">
            <v>10.9</v>
          </cell>
        </row>
        <row r="50">
          <cell r="C50">
            <v>40513</v>
          </cell>
          <cell r="EK50">
            <v>3.7</v>
          </cell>
          <cell r="EL50">
            <v>8.8000000000000007</v>
          </cell>
        </row>
        <row r="51">
          <cell r="C51">
            <v>40544</v>
          </cell>
          <cell r="EK51">
            <v>4.4000000000000004</v>
          </cell>
          <cell r="EL51">
            <v>11.6</v>
          </cell>
        </row>
        <row r="52">
          <cell r="C52">
            <v>40575</v>
          </cell>
          <cell r="EK52">
            <v>14.5</v>
          </cell>
          <cell r="EL52">
            <v>13.9</v>
          </cell>
        </row>
        <row r="53">
          <cell r="C53">
            <v>40603</v>
          </cell>
          <cell r="EK53">
            <v>10.9</v>
          </cell>
          <cell r="EL53">
            <v>3.8</v>
          </cell>
        </row>
        <row r="54">
          <cell r="C54">
            <v>40634</v>
          </cell>
          <cell r="EK54">
            <v>10.5</v>
          </cell>
          <cell r="EL54">
            <v>0.4</v>
          </cell>
        </row>
        <row r="55">
          <cell r="C55">
            <v>40664</v>
          </cell>
          <cell r="EK55">
            <v>10.7</v>
          </cell>
          <cell r="EL55">
            <v>-1.6</v>
          </cell>
        </row>
        <row r="56">
          <cell r="C56">
            <v>40695</v>
          </cell>
          <cell r="EK56">
            <v>11.7</v>
          </cell>
          <cell r="EL56">
            <v>-2</v>
          </cell>
        </row>
        <row r="57">
          <cell r="C57">
            <v>40725</v>
          </cell>
          <cell r="EK57">
            <v>5.9</v>
          </cell>
          <cell r="EL57">
            <v>-0.9</v>
          </cell>
        </row>
        <row r="58">
          <cell r="C58">
            <v>40756</v>
          </cell>
          <cell r="EK58">
            <v>9.5</v>
          </cell>
          <cell r="EL58">
            <v>1.6</v>
          </cell>
        </row>
        <row r="59">
          <cell r="C59">
            <v>40787</v>
          </cell>
          <cell r="EK59">
            <v>9.8000000000000007</v>
          </cell>
          <cell r="EL59">
            <v>-20.7</v>
          </cell>
        </row>
        <row r="60">
          <cell r="C60">
            <v>40817</v>
          </cell>
          <cell r="EK60">
            <v>4.9000000000000004</v>
          </cell>
          <cell r="EL60">
            <v>-10</v>
          </cell>
        </row>
        <row r="61">
          <cell r="C61">
            <v>40848</v>
          </cell>
          <cell r="EK61">
            <v>-3.6</v>
          </cell>
          <cell r="EL61">
            <v>-27.3</v>
          </cell>
        </row>
        <row r="62">
          <cell r="C62">
            <v>40878</v>
          </cell>
          <cell r="EK62">
            <v>4.8</v>
          </cell>
          <cell r="EL62">
            <v>-12.5</v>
          </cell>
        </row>
        <row r="63">
          <cell r="C63">
            <v>40909</v>
          </cell>
          <cell r="EK63">
            <v>4.5999999999999996</v>
          </cell>
          <cell r="EL63">
            <v>-21.6</v>
          </cell>
        </row>
        <row r="64">
          <cell r="C64">
            <v>40940</v>
          </cell>
          <cell r="EK64">
            <v>-0.7</v>
          </cell>
          <cell r="EL64">
            <v>-23.9</v>
          </cell>
        </row>
        <row r="65">
          <cell r="C65">
            <v>40969</v>
          </cell>
          <cell r="EK65">
            <v>-3.5</v>
          </cell>
          <cell r="EL65">
            <v>-27.7</v>
          </cell>
        </row>
        <row r="66">
          <cell r="C66">
            <v>41000</v>
          </cell>
          <cell r="EK66">
            <v>-2</v>
          </cell>
          <cell r="EL66">
            <v>-14.6</v>
          </cell>
        </row>
        <row r="67">
          <cell r="C67">
            <v>41030</v>
          </cell>
          <cell r="EK67">
            <v>0.4</v>
          </cell>
          <cell r="EL67">
            <v>-21.1</v>
          </cell>
        </row>
        <row r="68">
          <cell r="C68">
            <v>41061</v>
          </cell>
          <cell r="EK68">
            <v>-2.9</v>
          </cell>
          <cell r="EL68">
            <v>-9</v>
          </cell>
        </row>
        <row r="69">
          <cell r="C69">
            <v>41091</v>
          </cell>
          <cell r="EK69">
            <v>-1.2</v>
          </cell>
          <cell r="EL69">
            <v>-13.8</v>
          </cell>
        </row>
        <row r="70">
          <cell r="C70">
            <v>41122</v>
          </cell>
          <cell r="EK70">
            <v>-2.2999999999999998</v>
          </cell>
          <cell r="EL70">
            <v>-22.9</v>
          </cell>
        </row>
        <row r="71">
          <cell r="C71">
            <v>41153</v>
          </cell>
          <cell r="EK71">
            <v>-2.4</v>
          </cell>
          <cell r="EL71">
            <v>-20</v>
          </cell>
        </row>
        <row r="72">
          <cell r="C72">
            <v>41183</v>
          </cell>
          <cell r="EK72">
            <v>-2.2999999999999998</v>
          </cell>
          <cell r="EL72">
            <v>-24.5</v>
          </cell>
        </row>
        <row r="73">
          <cell r="C73">
            <v>41214</v>
          </cell>
          <cell r="EK73">
            <v>0</v>
          </cell>
          <cell r="EL73">
            <v>-17.5</v>
          </cell>
        </row>
        <row r="74">
          <cell r="C74">
            <v>41244</v>
          </cell>
          <cell r="EK74">
            <v>-1.9</v>
          </cell>
          <cell r="EL74">
            <v>-17.600000000000001</v>
          </cell>
        </row>
        <row r="75">
          <cell r="C75">
            <v>41275</v>
          </cell>
          <cell r="EK75">
            <v>-2.1</v>
          </cell>
          <cell r="EL75">
            <v>-5.8</v>
          </cell>
        </row>
        <row r="76">
          <cell r="C76">
            <v>41306</v>
          </cell>
          <cell r="EK76">
            <v>-0.3</v>
          </cell>
          <cell r="EL76">
            <v>-16.8</v>
          </cell>
        </row>
        <row r="77">
          <cell r="C77">
            <v>41334</v>
          </cell>
          <cell r="EK77">
            <v>-2.1</v>
          </cell>
          <cell r="EL77">
            <v>-20.9</v>
          </cell>
        </row>
        <row r="78">
          <cell r="C78">
            <v>41365</v>
          </cell>
          <cell r="EK78">
            <v>-3</v>
          </cell>
          <cell r="EL78">
            <v>-29.3</v>
          </cell>
        </row>
        <row r="79">
          <cell r="C79">
            <v>41395</v>
          </cell>
          <cell r="EK79">
            <v>-6.9</v>
          </cell>
          <cell r="EL79">
            <v>-28.2</v>
          </cell>
        </row>
        <row r="80">
          <cell r="C80">
            <v>41426</v>
          </cell>
          <cell r="EK80">
            <v>-4.5</v>
          </cell>
          <cell r="EL80">
            <v>-22.7</v>
          </cell>
        </row>
        <row r="81">
          <cell r="C81">
            <v>41456</v>
          </cell>
          <cell r="EK81">
            <v>-7.3</v>
          </cell>
          <cell r="EL81">
            <v>-19.2</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B1" t="str">
            <v>1995-2011</v>
          </cell>
          <cell r="C1" t="str">
            <v>2012-2013</v>
          </cell>
          <cell r="D1" t="str">
            <v>2014-2018</v>
          </cell>
        </row>
        <row r="2">
          <cell r="A2" t="str">
            <v>Totaal</v>
          </cell>
          <cell r="B2">
            <v>1.9</v>
          </cell>
          <cell r="C2">
            <v>0</v>
          </cell>
          <cell r="D2">
            <v>1.6</v>
          </cell>
        </row>
        <row r="3">
          <cell r="A3" t="str">
            <v>Landbouw</v>
          </cell>
          <cell r="B3">
            <v>1.2</v>
          </cell>
          <cell r="C3">
            <v>0.7</v>
          </cell>
          <cell r="D3">
            <v>1.7</v>
          </cell>
        </row>
        <row r="4">
          <cell r="A4" t="str">
            <v>Energie</v>
          </cell>
          <cell r="B4">
            <v>2.9</v>
          </cell>
          <cell r="C4">
            <v>-0.2</v>
          </cell>
          <cell r="D4">
            <v>1.2</v>
          </cell>
        </row>
        <row r="5">
          <cell r="A5" t="str">
            <v>Verwerkende nijverheid</v>
          </cell>
          <cell r="B5">
            <v>1.1000000000000001</v>
          </cell>
          <cell r="C5">
            <v>-1.5</v>
          </cell>
          <cell r="D5">
            <v>1.8</v>
          </cell>
        </row>
        <row r="6">
          <cell r="A6" t="str">
            <v>Bouw</v>
          </cell>
          <cell r="B6">
            <v>2.2000000000000002</v>
          </cell>
          <cell r="C6">
            <v>-0.5</v>
          </cell>
          <cell r="D6">
            <v>1.6</v>
          </cell>
        </row>
        <row r="7">
          <cell r="A7" t="str">
            <v>Marktdiensten</v>
          </cell>
          <cell r="B7">
            <v>2.2999999999999998</v>
          </cell>
          <cell r="C7">
            <v>0.3</v>
          </cell>
          <cell r="D7">
            <v>1.9</v>
          </cell>
        </row>
        <row r="8">
          <cell r="A8" t="str">
            <v>Niet-verhandelbare diensten</v>
          </cell>
          <cell r="B8">
            <v>0.9</v>
          </cell>
          <cell r="C8">
            <v>0.1</v>
          </cell>
          <cell r="D8">
            <v>0.7</v>
          </cell>
        </row>
        <row r="9">
          <cell r="A9" t="str">
            <v>Handel en horeca</v>
          </cell>
          <cell r="B9">
            <v>0.7</v>
          </cell>
          <cell r="C9">
            <v>-0.5</v>
          </cell>
          <cell r="D9">
            <v>1.5</v>
          </cell>
        </row>
        <row r="10">
          <cell r="A10" t="str">
            <v>Vervoer over land</v>
          </cell>
          <cell r="B10">
            <v>0.3</v>
          </cell>
          <cell r="C10">
            <v>-0.8</v>
          </cell>
          <cell r="D10">
            <v>1.2</v>
          </cell>
        </row>
        <row r="11">
          <cell r="A11" t="str">
            <v>Vervoer over water en luchtvaart</v>
          </cell>
          <cell r="B11">
            <v>4.9000000000000004</v>
          </cell>
          <cell r="C11">
            <v>0.2</v>
          </cell>
          <cell r="D11">
            <v>2.4</v>
          </cell>
        </row>
        <row r="12">
          <cell r="A12" t="str">
            <v>Vervoersonderst. act. en communicatie</v>
          </cell>
          <cell r="B12">
            <v>2.5</v>
          </cell>
          <cell r="C12">
            <v>0.3</v>
          </cell>
          <cell r="D12">
            <v>2</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2012"/>
      <sheetName val="Ed2013"/>
      <sheetName val="Sheet2"/>
      <sheetName val="Sheet3"/>
    </sheetNames>
    <sheetDataSet>
      <sheetData sheetId="0" refreshError="1"/>
      <sheetData sheetId="1">
        <row r="1">
          <cell r="B1" t="str">
            <v>1995-2011</v>
          </cell>
          <cell r="C1" t="str">
            <v>2012-2013</v>
          </cell>
          <cell r="D1" t="str">
            <v>2014-2019</v>
          </cell>
        </row>
        <row r="2">
          <cell r="A2" t="str">
            <v>Totaal</v>
          </cell>
          <cell r="B2">
            <v>1.9</v>
          </cell>
          <cell r="C2">
            <v>0.1</v>
          </cell>
          <cell r="D2">
            <v>1.6</v>
          </cell>
        </row>
        <row r="3">
          <cell r="A3" t="str">
            <v>Landbouw</v>
          </cell>
          <cell r="B3">
            <v>0.6</v>
          </cell>
          <cell r="C3">
            <v>1.9</v>
          </cell>
          <cell r="D3">
            <v>1.1000000000000001</v>
          </cell>
        </row>
        <row r="4">
          <cell r="A4" t="str">
            <v>Energie</v>
          </cell>
          <cell r="B4">
            <v>2.7</v>
          </cell>
          <cell r="C4">
            <v>-2.6</v>
          </cell>
          <cell r="D4">
            <v>0.8</v>
          </cell>
        </row>
        <row r="5">
          <cell r="A5" t="str">
            <v>Verwerkende nijverheid</v>
          </cell>
          <cell r="B5">
            <v>0.8</v>
          </cell>
          <cell r="C5">
            <v>-1.5</v>
          </cell>
          <cell r="D5">
            <v>1.6</v>
          </cell>
        </row>
        <row r="6">
          <cell r="A6" t="str">
            <v>Bouw</v>
          </cell>
          <cell r="B6">
            <v>2.4</v>
          </cell>
          <cell r="C6">
            <v>-0.3</v>
          </cell>
          <cell r="D6">
            <v>1.8</v>
          </cell>
        </row>
        <row r="7">
          <cell r="A7" t="str">
            <v>Marktdiensten</v>
          </cell>
          <cell r="B7">
            <v>2.2999999999999998</v>
          </cell>
          <cell r="C7">
            <v>0.3</v>
          </cell>
          <cell r="D7">
            <v>1.8</v>
          </cell>
        </row>
        <row r="8">
          <cell r="A8" t="str">
            <v>Niet-verhandelbare diensten</v>
          </cell>
          <cell r="B8">
            <v>0.9</v>
          </cell>
          <cell r="C8">
            <v>1</v>
          </cell>
          <cell r="D8">
            <v>0.8</v>
          </cell>
        </row>
        <row r="9">
          <cell r="A9" t="str">
            <v>Handel en horeca</v>
          </cell>
          <cell r="B9">
            <v>0.7</v>
          </cell>
          <cell r="C9">
            <v>0.1</v>
          </cell>
          <cell r="D9">
            <v>1.2</v>
          </cell>
        </row>
        <row r="10">
          <cell r="A10" t="str">
            <v>Vervoer over land</v>
          </cell>
          <cell r="B10">
            <v>0.1</v>
          </cell>
          <cell r="C10">
            <v>-0.1</v>
          </cell>
          <cell r="D10">
            <v>1.2</v>
          </cell>
        </row>
        <row r="11">
          <cell r="A11" t="str">
            <v>Vervoer over water en luchtvaart</v>
          </cell>
          <cell r="B11">
            <v>2.8</v>
          </cell>
          <cell r="C11">
            <v>8.4</v>
          </cell>
          <cell r="D11">
            <v>1.8</v>
          </cell>
        </row>
        <row r="12">
          <cell r="A12" t="str">
            <v>Vervoersonderst. act. en communicatie</v>
          </cell>
          <cell r="B12">
            <v>2.6</v>
          </cell>
          <cell r="C12">
            <v>-1.4</v>
          </cell>
          <cell r="D12">
            <v>2.2000000000000002</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ekopdracht2"/>
      <sheetName val="bouw"/>
      <sheetName val="handel"/>
      <sheetName val="verwerkende"/>
      <sheetName val="Sheet2"/>
    </sheetNames>
    <sheetDataSet>
      <sheetData sheetId="0">
        <row r="4">
          <cell r="B4" t="str">
            <v>economische situatie (12m)</v>
          </cell>
          <cell r="C4" t="str">
            <v>consumentenvertrouwen</v>
          </cell>
        </row>
        <row r="10">
          <cell r="A10">
            <v>39113</v>
          </cell>
          <cell r="B10">
            <v>-1</v>
          </cell>
          <cell r="C10">
            <v>-1</v>
          </cell>
        </row>
        <row r="11">
          <cell r="A11">
            <v>39141</v>
          </cell>
          <cell r="B11">
            <v>0</v>
          </cell>
          <cell r="C11">
            <v>1</v>
          </cell>
        </row>
        <row r="12">
          <cell r="A12">
            <v>39172</v>
          </cell>
          <cell r="B12">
            <v>-3</v>
          </cell>
          <cell r="C12">
            <v>-1</v>
          </cell>
        </row>
        <row r="13">
          <cell r="A13">
            <v>39202</v>
          </cell>
          <cell r="B13">
            <v>4</v>
          </cell>
          <cell r="C13">
            <v>2</v>
          </cell>
        </row>
        <row r="14">
          <cell r="A14">
            <v>39233</v>
          </cell>
          <cell r="B14">
            <v>2</v>
          </cell>
          <cell r="C14">
            <v>2</v>
          </cell>
        </row>
        <row r="15">
          <cell r="A15">
            <v>39263</v>
          </cell>
          <cell r="B15">
            <v>3</v>
          </cell>
          <cell r="C15">
            <v>1</v>
          </cell>
        </row>
        <row r="16">
          <cell r="A16">
            <v>39294</v>
          </cell>
          <cell r="B16">
            <v>0</v>
          </cell>
          <cell r="C16">
            <v>-1</v>
          </cell>
        </row>
        <row r="17">
          <cell r="A17">
            <v>39325</v>
          </cell>
          <cell r="B17">
            <v>-10</v>
          </cell>
          <cell r="C17">
            <v>-2</v>
          </cell>
        </row>
        <row r="18">
          <cell r="A18">
            <v>39355</v>
          </cell>
          <cell r="B18">
            <v>-10</v>
          </cell>
          <cell r="C18">
            <v>-2</v>
          </cell>
        </row>
        <row r="19">
          <cell r="A19">
            <v>39386</v>
          </cell>
          <cell r="B19">
            <v>-9</v>
          </cell>
          <cell r="C19">
            <v>-1</v>
          </cell>
        </row>
        <row r="20">
          <cell r="A20">
            <v>39416</v>
          </cell>
          <cell r="B20">
            <v>-22</v>
          </cell>
          <cell r="C20">
            <v>-8</v>
          </cell>
        </row>
        <row r="21">
          <cell r="A21">
            <v>39447</v>
          </cell>
          <cell r="B21">
            <v>-16</v>
          </cell>
          <cell r="C21">
            <v>-4</v>
          </cell>
        </row>
        <row r="22">
          <cell r="A22">
            <v>39478</v>
          </cell>
          <cell r="B22">
            <v>-18</v>
          </cell>
          <cell r="C22">
            <v>-6</v>
          </cell>
        </row>
        <row r="23">
          <cell r="A23">
            <v>39507</v>
          </cell>
          <cell r="B23">
            <v>-14</v>
          </cell>
          <cell r="C23">
            <v>-3</v>
          </cell>
        </row>
        <row r="24">
          <cell r="A24">
            <v>39538</v>
          </cell>
          <cell r="B24">
            <v>-12</v>
          </cell>
          <cell r="C24">
            <v>-3</v>
          </cell>
        </row>
        <row r="25">
          <cell r="A25">
            <v>39568</v>
          </cell>
          <cell r="B25">
            <v>-17</v>
          </cell>
          <cell r="C25">
            <v>-7</v>
          </cell>
        </row>
        <row r="26">
          <cell r="A26">
            <v>39599</v>
          </cell>
          <cell r="B26">
            <v>-23</v>
          </cell>
          <cell r="C26">
            <v>-9</v>
          </cell>
        </row>
        <row r="27">
          <cell r="A27">
            <v>39629</v>
          </cell>
          <cell r="B27">
            <v>-28</v>
          </cell>
          <cell r="C27">
            <v>-11</v>
          </cell>
        </row>
        <row r="28">
          <cell r="A28">
            <v>39660</v>
          </cell>
          <cell r="B28">
            <v>-31</v>
          </cell>
          <cell r="C28">
            <v>-13</v>
          </cell>
        </row>
        <row r="29">
          <cell r="A29">
            <v>39691</v>
          </cell>
          <cell r="B29">
            <v>-21</v>
          </cell>
          <cell r="C29">
            <v>-11</v>
          </cell>
        </row>
        <row r="30">
          <cell r="A30">
            <v>39721</v>
          </cell>
          <cell r="B30">
            <v>-19</v>
          </cell>
          <cell r="C30">
            <v>-9</v>
          </cell>
        </row>
        <row r="31">
          <cell r="A31">
            <v>39752</v>
          </cell>
          <cell r="B31">
            <v>-22</v>
          </cell>
          <cell r="C31">
            <v>-17</v>
          </cell>
        </row>
        <row r="32">
          <cell r="A32">
            <v>39782</v>
          </cell>
          <cell r="B32">
            <v>-22</v>
          </cell>
          <cell r="C32">
            <v>-22</v>
          </cell>
        </row>
        <row r="33">
          <cell r="A33">
            <v>39813</v>
          </cell>
          <cell r="B33">
            <v>-25</v>
          </cell>
          <cell r="C33">
            <v>-25</v>
          </cell>
        </row>
        <row r="34">
          <cell r="A34">
            <v>39844</v>
          </cell>
          <cell r="B34">
            <v>-16</v>
          </cell>
          <cell r="C34">
            <v>-20</v>
          </cell>
        </row>
        <row r="35">
          <cell r="A35">
            <v>39872</v>
          </cell>
          <cell r="B35">
            <v>-22</v>
          </cell>
          <cell r="C35">
            <v>-24</v>
          </cell>
        </row>
        <row r="36">
          <cell r="A36">
            <v>39903</v>
          </cell>
          <cell r="B36">
            <v>-21</v>
          </cell>
          <cell r="C36">
            <v>-24</v>
          </cell>
        </row>
        <row r="37">
          <cell r="A37">
            <v>39933</v>
          </cell>
          <cell r="B37">
            <v>-10</v>
          </cell>
          <cell r="C37">
            <v>-22</v>
          </cell>
        </row>
        <row r="38">
          <cell r="A38">
            <v>39964</v>
          </cell>
          <cell r="B38">
            <v>-7</v>
          </cell>
          <cell r="C38">
            <v>-19</v>
          </cell>
        </row>
        <row r="39">
          <cell r="A39">
            <v>39994</v>
          </cell>
          <cell r="B39">
            <v>-5</v>
          </cell>
          <cell r="C39">
            <v>-18</v>
          </cell>
        </row>
        <row r="40">
          <cell r="A40">
            <v>40025</v>
          </cell>
          <cell r="B40">
            <v>-4</v>
          </cell>
          <cell r="C40">
            <v>-17</v>
          </cell>
        </row>
        <row r="41">
          <cell r="A41">
            <v>40056</v>
          </cell>
          <cell r="B41">
            <v>7</v>
          </cell>
          <cell r="C41">
            <v>-11</v>
          </cell>
        </row>
        <row r="42">
          <cell r="A42">
            <v>40086</v>
          </cell>
          <cell r="B42">
            <v>6</v>
          </cell>
          <cell r="C42">
            <v>-11</v>
          </cell>
        </row>
        <row r="43">
          <cell r="A43">
            <v>40117</v>
          </cell>
          <cell r="B43">
            <v>3</v>
          </cell>
          <cell r="C43">
            <v>-12</v>
          </cell>
        </row>
        <row r="44">
          <cell r="A44">
            <v>40147</v>
          </cell>
          <cell r="B44">
            <v>10</v>
          </cell>
          <cell r="C44">
            <v>-10</v>
          </cell>
        </row>
        <row r="45">
          <cell r="A45">
            <v>40178</v>
          </cell>
          <cell r="B45">
            <v>0</v>
          </cell>
          <cell r="C45">
            <v>-15</v>
          </cell>
        </row>
        <row r="46">
          <cell r="A46">
            <v>40209</v>
          </cell>
          <cell r="B46">
            <v>-2</v>
          </cell>
          <cell r="C46">
            <v>-15</v>
          </cell>
        </row>
        <row r="47">
          <cell r="A47">
            <v>40237</v>
          </cell>
          <cell r="B47">
            <v>-1</v>
          </cell>
          <cell r="C47">
            <v>-15</v>
          </cell>
        </row>
        <row r="48">
          <cell r="A48">
            <v>40268</v>
          </cell>
          <cell r="B48">
            <v>2</v>
          </cell>
          <cell r="C48">
            <v>-13</v>
          </cell>
        </row>
        <row r="49">
          <cell r="A49">
            <v>40298</v>
          </cell>
          <cell r="B49">
            <v>8</v>
          </cell>
          <cell r="C49">
            <v>-8</v>
          </cell>
        </row>
        <row r="50">
          <cell r="A50">
            <v>40329</v>
          </cell>
          <cell r="B50">
            <v>-6</v>
          </cell>
          <cell r="C50">
            <v>-13</v>
          </cell>
        </row>
        <row r="51">
          <cell r="A51">
            <v>40359</v>
          </cell>
          <cell r="B51">
            <v>-4</v>
          </cell>
          <cell r="C51">
            <v>-9</v>
          </cell>
        </row>
        <row r="52">
          <cell r="A52">
            <v>40390</v>
          </cell>
          <cell r="B52">
            <v>4</v>
          </cell>
          <cell r="C52">
            <v>-7</v>
          </cell>
        </row>
        <row r="53">
          <cell r="A53">
            <v>40421</v>
          </cell>
          <cell r="B53">
            <v>7</v>
          </cell>
          <cell r="C53">
            <v>-4</v>
          </cell>
        </row>
        <row r="54">
          <cell r="A54">
            <v>40451</v>
          </cell>
          <cell r="B54">
            <v>3</v>
          </cell>
          <cell r="C54">
            <v>-4</v>
          </cell>
        </row>
        <row r="55">
          <cell r="A55">
            <v>40482</v>
          </cell>
          <cell r="B55">
            <v>3</v>
          </cell>
          <cell r="C55">
            <v>-2</v>
          </cell>
        </row>
        <row r="56">
          <cell r="A56">
            <v>40512</v>
          </cell>
          <cell r="B56">
            <v>8</v>
          </cell>
          <cell r="C56">
            <v>0</v>
          </cell>
        </row>
        <row r="57">
          <cell r="A57">
            <v>40543</v>
          </cell>
          <cell r="B57">
            <v>3</v>
          </cell>
          <cell r="C57">
            <v>-2</v>
          </cell>
        </row>
        <row r="58">
          <cell r="A58">
            <v>40574</v>
          </cell>
          <cell r="B58">
            <v>-3</v>
          </cell>
          <cell r="C58">
            <v>-3</v>
          </cell>
        </row>
        <row r="59">
          <cell r="A59">
            <v>40602</v>
          </cell>
          <cell r="B59">
            <v>4</v>
          </cell>
          <cell r="C59">
            <v>1</v>
          </cell>
        </row>
        <row r="60">
          <cell r="A60">
            <v>40633</v>
          </cell>
          <cell r="B60">
            <v>-5</v>
          </cell>
          <cell r="C60">
            <v>-2</v>
          </cell>
        </row>
        <row r="61">
          <cell r="A61">
            <v>40663</v>
          </cell>
          <cell r="B61">
            <v>-1</v>
          </cell>
          <cell r="C61">
            <v>-1</v>
          </cell>
        </row>
        <row r="62">
          <cell r="A62">
            <v>40694</v>
          </cell>
          <cell r="B62">
            <v>5</v>
          </cell>
          <cell r="C62">
            <v>1</v>
          </cell>
        </row>
        <row r="63">
          <cell r="A63">
            <v>40724</v>
          </cell>
          <cell r="B63">
            <v>0</v>
          </cell>
          <cell r="C63">
            <v>-3</v>
          </cell>
        </row>
        <row r="64">
          <cell r="A64">
            <v>40755</v>
          </cell>
          <cell r="B64">
            <v>-6</v>
          </cell>
          <cell r="C64">
            <v>-4</v>
          </cell>
        </row>
        <row r="65">
          <cell r="A65">
            <v>40786</v>
          </cell>
          <cell r="B65">
            <v>-13</v>
          </cell>
          <cell r="C65">
            <v>-9</v>
          </cell>
        </row>
        <row r="66">
          <cell r="A66">
            <v>40816</v>
          </cell>
          <cell r="B66">
            <v>-15</v>
          </cell>
          <cell r="C66">
            <v>-9</v>
          </cell>
        </row>
        <row r="67">
          <cell r="A67">
            <v>40847</v>
          </cell>
          <cell r="B67">
            <v>-8</v>
          </cell>
          <cell r="C67">
            <v>-7</v>
          </cell>
        </row>
        <row r="68">
          <cell r="A68">
            <v>40877</v>
          </cell>
          <cell r="B68">
            <v>-20</v>
          </cell>
          <cell r="C68">
            <v>-14</v>
          </cell>
        </row>
        <row r="69">
          <cell r="A69">
            <v>40908</v>
          </cell>
          <cell r="B69">
            <v>-10</v>
          </cell>
          <cell r="C69">
            <v>-12</v>
          </cell>
        </row>
        <row r="70">
          <cell r="A70">
            <v>40939</v>
          </cell>
          <cell r="B70">
            <v>-22</v>
          </cell>
          <cell r="C70">
            <v>-16</v>
          </cell>
        </row>
        <row r="71">
          <cell r="A71">
            <v>40968</v>
          </cell>
          <cell r="B71">
            <v>-25</v>
          </cell>
          <cell r="C71">
            <v>-20</v>
          </cell>
        </row>
        <row r="72">
          <cell r="A72">
            <v>40999</v>
          </cell>
          <cell r="B72">
            <v>-10</v>
          </cell>
          <cell r="C72">
            <v>-12</v>
          </cell>
        </row>
        <row r="73">
          <cell r="A73">
            <v>41029</v>
          </cell>
          <cell r="B73">
            <v>-8</v>
          </cell>
          <cell r="C73">
            <v>-12</v>
          </cell>
        </row>
        <row r="74">
          <cell r="A74">
            <v>41060</v>
          </cell>
          <cell r="B74">
            <v>-9</v>
          </cell>
          <cell r="C74">
            <v>-10</v>
          </cell>
        </row>
        <row r="75">
          <cell r="A75">
            <v>41090</v>
          </cell>
          <cell r="B75">
            <v>-5</v>
          </cell>
          <cell r="C75">
            <v>-10</v>
          </cell>
        </row>
        <row r="76">
          <cell r="A76">
            <v>41121</v>
          </cell>
          <cell r="B76">
            <v>-7</v>
          </cell>
          <cell r="C76">
            <v>-13</v>
          </cell>
        </row>
        <row r="77">
          <cell r="A77">
            <v>41152</v>
          </cell>
          <cell r="B77">
            <v>-11</v>
          </cell>
          <cell r="C77">
            <v>-16</v>
          </cell>
        </row>
        <row r="78">
          <cell r="A78">
            <v>41182</v>
          </cell>
          <cell r="B78">
            <v>-11</v>
          </cell>
          <cell r="C78">
            <v>-14</v>
          </cell>
        </row>
        <row r="79">
          <cell r="A79">
            <v>41213</v>
          </cell>
          <cell r="B79">
            <v>-16</v>
          </cell>
          <cell r="C79">
            <v>-17</v>
          </cell>
        </row>
        <row r="80">
          <cell r="A80">
            <v>41243</v>
          </cell>
          <cell r="B80">
            <v>-28</v>
          </cell>
          <cell r="C80">
            <v>-24</v>
          </cell>
        </row>
        <row r="81">
          <cell r="A81">
            <v>41274</v>
          </cell>
          <cell r="B81">
            <v>-27</v>
          </cell>
          <cell r="C81">
            <v>-25</v>
          </cell>
        </row>
        <row r="82">
          <cell r="A82">
            <v>41305</v>
          </cell>
          <cell r="B82">
            <v>-23</v>
          </cell>
          <cell r="C82">
            <v>-23</v>
          </cell>
        </row>
        <row r="83">
          <cell r="A83">
            <v>41333</v>
          </cell>
          <cell r="B83">
            <v>-10</v>
          </cell>
          <cell r="C83">
            <v>-17</v>
          </cell>
        </row>
        <row r="84">
          <cell r="A84">
            <v>41364</v>
          </cell>
          <cell r="B84">
            <v>-22</v>
          </cell>
          <cell r="C84">
            <v>-24</v>
          </cell>
        </row>
        <row r="85">
          <cell r="A85">
            <v>41394</v>
          </cell>
          <cell r="B85">
            <v>-15</v>
          </cell>
          <cell r="C85">
            <v>-20</v>
          </cell>
        </row>
        <row r="86">
          <cell r="A86">
            <v>41425</v>
          </cell>
          <cell r="B86">
            <v>-14</v>
          </cell>
          <cell r="C86">
            <v>-19</v>
          </cell>
        </row>
        <row r="87">
          <cell r="A87">
            <v>41455</v>
          </cell>
          <cell r="B87">
            <v>-12</v>
          </cell>
          <cell r="C87">
            <v>-18</v>
          </cell>
        </row>
        <row r="88">
          <cell r="A88">
            <v>41486</v>
          </cell>
          <cell r="B88">
            <v>-10</v>
          </cell>
          <cell r="C88">
            <v>-16</v>
          </cell>
        </row>
        <row r="89">
          <cell r="A89">
            <v>41517</v>
          </cell>
          <cell r="B89">
            <v>1</v>
          </cell>
          <cell r="C89">
            <v>-12</v>
          </cell>
        </row>
        <row r="90">
          <cell r="A90">
            <v>41547</v>
          </cell>
          <cell r="B90">
            <v>9</v>
          </cell>
          <cell r="C90">
            <v>-7</v>
          </cell>
        </row>
        <row r="91">
          <cell r="A91">
            <v>41578</v>
          </cell>
          <cell r="B91">
            <v>7</v>
          </cell>
          <cell r="C91">
            <v>-6</v>
          </cell>
        </row>
        <row r="92">
          <cell r="A92">
            <v>41608</v>
          </cell>
          <cell r="B92">
            <v>9</v>
          </cell>
          <cell r="C92">
            <v>-6</v>
          </cell>
        </row>
        <row r="93">
          <cell r="A93">
            <v>41639</v>
          </cell>
          <cell r="B93">
            <v>7</v>
          </cell>
          <cell r="C93">
            <v>-5</v>
          </cell>
        </row>
        <row r="94">
          <cell r="A94">
            <v>41670</v>
          </cell>
          <cell r="B94">
            <v>12</v>
          </cell>
          <cell r="C94">
            <v>-4</v>
          </cell>
        </row>
        <row r="95">
          <cell r="A95">
            <v>41698</v>
          </cell>
          <cell r="B95">
            <v>10</v>
          </cell>
          <cell r="C95">
            <v>-4</v>
          </cell>
        </row>
        <row r="96">
          <cell r="A96">
            <v>41729</v>
          </cell>
          <cell r="B96">
            <v>7</v>
          </cell>
          <cell r="C96">
            <v>-8</v>
          </cell>
        </row>
        <row r="97">
          <cell r="A97">
            <v>41759</v>
          </cell>
          <cell r="B97">
            <v>4</v>
          </cell>
          <cell r="C97">
            <v>-9</v>
          </cell>
        </row>
        <row r="98">
          <cell r="A98">
            <v>41790</v>
          </cell>
          <cell r="C98">
            <v>-6</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agvooruitzichten regionaal v"/>
      <sheetName val="bron"/>
      <sheetName val="Vlaams"/>
      <sheetName val="Waals"/>
      <sheetName val="Sheet5"/>
      <sheetName val="Sheet1"/>
    </sheetNames>
    <sheetDataSet>
      <sheetData sheetId="0"/>
      <sheetData sheetId="1"/>
      <sheetData sheetId="2"/>
      <sheetData sheetId="3"/>
      <sheetData sheetId="4">
        <row r="1">
          <cell r="B1" t="str">
            <v>Vlaams gewest</v>
          </cell>
          <cell r="C1" t="str">
            <v>Waals gewest</v>
          </cell>
        </row>
        <row r="2">
          <cell r="A2" t="str">
            <v>2007-01    </v>
          </cell>
          <cell r="B2">
            <v>5.5</v>
          </cell>
          <cell r="C2">
            <v>7.9</v>
          </cell>
        </row>
        <row r="3">
          <cell r="A3" t="str">
            <v>2007-02    </v>
          </cell>
          <cell r="B3">
            <v>5.8</v>
          </cell>
          <cell r="C3">
            <v>7.9</v>
          </cell>
        </row>
        <row r="4">
          <cell r="A4" t="str">
            <v>2007-03    </v>
          </cell>
          <cell r="B4">
            <v>6.4</v>
          </cell>
          <cell r="C4">
            <v>7</v>
          </cell>
        </row>
        <row r="5">
          <cell r="A5" t="str">
            <v>2007-04    </v>
          </cell>
          <cell r="B5">
            <v>6.9</v>
          </cell>
          <cell r="C5">
            <v>13.5</v>
          </cell>
        </row>
        <row r="6">
          <cell r="A6" t="str">
            <v>2007-05    </v>
          </cell>
          <cell r="B6">
            <v>5.0999999999999996</v>
          </cell>
          <cell r="C6">
            <v>14</v>
          </cell>
        </row>
        <row r="7">
          <cell r="A7" t="str">
            <v>2007-06    </v>
          </cell>
          <cell r="B7">
            <v>4.9000000000000004</v>
          </cell>
          <cell r="C7">
            <v>9.6999999999999993</v>
          </cell>
        </row>
        <row r="8">
          <cell r="A8" t="str">
            <v>2007-07    </v>
          </cell>
          <cell r="B8">
            <v>3.1</v>
          </cell>
          <cell r="C8">
            <v>9</v>
          </cell>
        </row>
        <row r="9">
          <cell r="A9" t="str">
            <v>2007-08    </v>
          </cell>
          <cell r="B9">
            <v>4</v>
          </cell>
          <cell r="C9">
            <v>7</v>
          </cell>
        </row>
        <row r="10">
          <cell r="A10" t="str">
            <v>2007-09    </v>
          </cell>
          <cell r="B10">
            <v>2.2999999999999998</v>
          </cell>
          <cell r="C10">
            <v>7.9</v>
          </cell>
        </row>
        <row r="11">
          <cell r="A11" t="str">
            <v>2007-10    </v>
          </cell>
          <cell r="B11">
            <v>1.9</v>
          </cell>
          <cell r="C11">
            <v>4.5999999999999996</v>
          </cell>
        </row>
        <row r="12">
          <cell r="A12" t="str">
            <v>2007-11    </v>
          </cell>
          <cell r="B12">
            <v>1.2</v>
          </cell>
          <cell r="C12">
            <v>5.3</v>
          </cell>
        </row>
        <row r="13">
          <cell r="A13" t="str">
            <v>2007-12    </v>
          </cell>
          <cell r="B13">
            <v>2.9</v>
          </cell>
          <cell r="C13">
            <v>2.7</v>
          </cell>
        </row>
        <row r="14">
          <cell r="A14" t="str">
            <v>2008-01    </v>
          </cell>
          <cell r="B14">
            <v>1.6</v>
          </cell>
          <cell r="C14">
            <v>6.6</v>
          </cell>
        </row>
        <row r="15">
          <cell r="A15" t="str">
            <v>2008-02    </v>
          </cell>
          <cell r="B15">
            <v>-0.8</v>
          </cell>
          <cell r="C15">
            <v>6.4</v>
          </cell>
        </row>
        <row r="16">
          <cell r="A16" t="str">
            <v>2008-03    </v>
          </cell>
          <cell r="B16">
            <v>-2.5</v>
          </cell>
          <cell r="C16">
            <v>3.9</v>
          </cell>
        </row>
        <row r="17">
          <cell r="A17" t="str">
            <v>2008-04    </v>
          </cell>
          <cell r="B17">
            <v>-4.4000000000000004</v>
          </cell>
          <cell r="C17">
            <v>-2.8</v>
          </cell>
        </row>
        <row r="18">
          <cell r="A18" t="str">
            <v>2008-05    </v>
          </cell>
          <cell r="B18">
            <v>-6.1</v>
          </cell>
          <cell r="C18">
            <v>-2.5</v>
          </cell>
        </row>
        <row r="19">
          <cell r="A19" t="str">
            <v>2008-06    </v>
          </cell>
          <cell r="B19">
            <v>-6.4</v>
          </cell>
          <cell r="C19">
            <v>-2.6</v>
          </cell>
        </row>
        <row r="20">
          <cell r="A20" t="str">
            <v>2008-07    </v>
          </cell>
          <cell r="B20">
            <v>-9</v>
          </cell>
          <cell r="C20">
            <v>-4.0999999999999996</v>
          </cell>
        </row>
        <row r="21">
          <cell r="A21" t="str">
            <v>2008-08    </v>
          </cell>
          <cell r="B21">
            <v>-12.1</v>
          </cell>
          <cell r="C21">
            <v>-6.7</v>
          </cell>
        </row>
        <row r="22">
          <cell r="A22" t="str">
            <v>2008-09    </v>
          </cell>
          <cell r="B22">
            <v>-15.7</v>
          </cell>
          <cell r="C22">
            <v>-9.1</v>
          </cell>
        </row>
        <row r="23">
          <cell r="A23" t="str">
            <v>2008-10    </v>
          </cell>
          <cell r="B23">
            <v>-21</v>
          </cell>
          <cell r="C23">
            <v>-14.4</v>
          </cell>
        </row>
        <row r="24">
          <cell r="A24" t="str">
            <v>2008-11    </v>
          </cell>
          <cell r="B24">
            <v>-30.7</v>
          </cell>
          <cell r="C24">
            <v>-28.8</v>
          </cell>
        </row>
        <row r="25">
          <cell r="A25" t="str">
            <v>2008-12    </v>
          </cell>
          <cell r="B25">
            <v>-35</v>
          </cell>
          <cell r="C25">
            <v>-36.200000000000003</v>
          </cell>
        </row>
        <row r="26">
          <cell r="A26" t="str">
            <v>2009-01    </v>
          </cell>
          <cell r="B26">
            <v>-38.5</v>
          </cell>
          <cell r="C26">
            <v>-32.200000000000003</v>
          </cell>
        </row>
        <row r="27">
          <cell r="A27" t="str">
            <v>2009-02    </v>
          </cell>
          <cell r="B27">
            <v>-36.700000000000003</v>
          </cell>
          <cell r="C27">
            <v>-34.4</v>
          </cell>
        </row>
        <row r="28">
          <cell r="A28" t="str">
            <v>2009-03    </v>
          </cell>
          <cell r="B28">
            <v>-37.4</v>
          </cell>
          <cell r="C28">
            <v>-35</v>
          </cell>
        </row>
        <row r="29">
          <cell r="A29" t="str">
            <v>2009-04    </v>
          </cell>
          <cell r="B29">
            <v>-34.6</v>
          </cell>
          <cell r="C29">
            <v>-30</v>
          </cell>
        </row>
        <row r="30">
          <cell r="A30" t="str">
            <v>2009-05    </v>
          </cell>
          <cell r="B30">
            <v>-33.1</v>
          </cell>
          <cell r="C30">
            <v>-36.6</v>
          </cell>
        </row>
        <row r="31">
          <cell r="A31" t="str">
            <v>2009-06    </v>
          </cell>
          <cell r="B31">
            <v>-31.3</v>
          </cell>
          <cell r="C31">
            <v>-22.7</v>
          </cell>
        </row>
        <row r="32">
          <cell r="A32" t="str">
            <v>2009-07    </v>
          </cell>
          <cell r="B32">
            <v>-27.6</v>
          </cell>
          <cell r="C32">
            <v>-19.600000000000001</v>
          </cell>
        </row>
        <row r="33">
          <cell r="A33" t="str">
            <v>2009-08    </v>
          </cell>
          <cell r="B33">
            <v>-24.6</v>
          </cell>
          <cell r="C33">
            <v>-7.9</v>
          </cell>
        </row>
        <row r="34">
          <cell r="A34" t="str">
            <v>2009-09    </v>
          </cell>
          <cell r="B34">
            <v>-20.8</v>
          </cell>
          <cell r="C34">
            <v>-9.9</v>
          </cell>
        </row>
        <row r="35">
          <cell r="A35" t="str">
            <v>2009-10    </v>
          </cell>
          <cell r="B35">
            <v>-19.5</v>
          </cell>
          <cell r="C35">
            <v>-10.9</v>
          </cell>
        </row>
        <row r="36">
          <cell r="A36" t="str">
            <v>2009-11    </v>
          </cell>
          <cell r="B36">
            <v>-14.7</v>
          </cell>
          <cell r="C36">
            <v>-2.2000000000000002</v>
          </cell>
        </row>
        <row r="37">
          <cell r="A37" t="str">
            <v>2009-12    </v>
          </cell>
          <cell r="B37">
            <v>-14.4</v>
          </cell>
          <cell r="C37">
            <v>-2.1</v>
          </cell>
        </row>
        <row r="38">
          <cell r="A38" t="str">
            <v>2010-01    </v>
          </cell>
          <cell r="B38">
            <v>-11.8</v>
          </cell>
          <cell r="C38">
            <v>-4.3</v>
          </cell>
        </row>
        <row r="39">
          <cell r="A39" t="str">
            <v>2010-02    </v>
          </cell>
          <cell r="B39">
            <v>-12.2</v>
          </cell>
          <cell r="C39">
            <v>-7</v>
          </cell>
        </row>
        <row r="40">
          <cell r="A40" t="str">
            <v>2010-03    </v>
          </cell>
          <cell r="B40">
            <v>-10.9</v>
          </cell>
          <cell r="C40">
            <v>1.1000000000000001</v>
          </cell>
        </row>
        <row r="41">
          <cell r="A41" t="str">
            <v>2010-04    </v>
          </cell>
          <cell r="B41">
            <v>-7.1</v>
          </cell>
          <cell r="C41">
            <v>7.1</v>
          </cell>
        </row>
        <row r="42">
          <cell r="A42" t="str">
            <v>2010-05    </v>
          </cell>
          <cell r="B42">
            <v>-6.6</v>
          </cell>
          <cell r="C42">
            <v>3.2</v>
          </cell>
        </row>
        <row r="43">
          <cell r="A43" t="str">
            <v>2010-06    </v>
          </cell>
          <cell r="B43">
            <v>-6.1</v>
          </cell>
          <cell r="C43">
            <v>-5.9</v>
          </cell>
        </row>
        <row r="44">
          <cell r="A44" t="str">
            <v>2010-07    </v>
          </cell>
          <cell r="B44">
            <v>-7.1</v>
          </cell>
          <cell r="C44">
            <v>-6.5</v>
          </cell>
        </row>
        <row r="45">
          <cell r="A45" t="str">
            <v>2010-08    </v>
          </cell>
          <cell r="B45">
            <v>-9.1999999999999993</v>
          </cell>
          <cell r="C45">
            <v>-8.1</v>
          </cell>
        </row>
        <row r="46">
          <cell r="A46" t="str">
            <v>2010-09    </v>
          </cell>
          <cell r="B46">
            <v>-3.7</v>
          </cell>
          <cell r="C46">
            <v>-2.2999999999999998</v>
          </cell>
        </row>
        <row r="47">
          <cell r="A47" t="str">
            <v>2010-10    </v>
          </cell>
          <cell r="B47">
            <v>-4.3</v>
          </cell>
          <cell r="C47">
            <v>-2.6</v>
          </cell>
        </row>
        <row r="48">
          <cell r="A48" t="str">
            <v>2010-11    </v>
          </cell>
          <cell r="B48">
            <v>-0.6</v>
          </cell>
          <cell r="C48">
            <v>-0.4</v>
          </cell>
        </row>
        <row r="49">
          <cell r="A49" t="str">
            <v>2010-12    </v>
          </cell>
          <cell r="B49">
            <v>-0.6</v>
          </cell>
          <cell r="C49">
            <v>0.7</v>
          </cell>
        </row>
        <row r="50">
          <cell r="A50" t="str">
            <v>2011-01    </v>
          </cell>
          <cell r="B50">
            <v>2</v>
          </cell>
          <cell r="C50">
            <v>8.6999999999999993</v>
          </cell>
        </row>
        <row r="51">
          <cell r="A51" t="str">
            <v>2011-02    </v>
          </cell>
          <cell r="B51">
            <v>3.8</v>
          </cell>
          <cell r="C51">
            <v>7.5</v>
          </cell>
        </row>
        <row r="52">
          <cell r="A52" t="str">
            <v>2011-03    </v>
          </cell>
          <cell r="B52">
            <v>5.8</v>
          </cell>
          <cell r="C52">
            <v>5.7</v>
          </cell>
        </row>
        <row r="53">
          <cell r="A53" t="str">
            <v>2011-04    </v>
          </cell>
          <cell r="B53">
            <v>0.1</v>
          </cell>
          <cell r="C53">
            <v>3.7</v>
          </cell>
        </row>
        <row r="54">
          <cell r="A54" t="str">
            <v>2011-05    </v>
          </cell>
          <cell r="B54">
            <v>0.3</v>
          </cell>
          <cell r="C54">
            <v>-1.9</v>
          </cell>
        </row>
        <row r="55">
          <cell r="A55" t="str">
            <v>2011-06    </v>
          </cell>
          <cell r="B55">
            <v>-2.2999999999999998</v>
          </cell>
          <cell r="C55">
            <v>-0.9</v>
          </cell>
        </row>
        <row r="56">
          <cell r="A56" t="str">
            <v>2011-07    </v>
          </cell>
          <cell r="B56">
            <v>-1.7</v>
          </cell>
          <cell r="C56">
            <v>-3.6</v>
          </cell>
        </row>
        <row r="57">
          <cell r="A57" t="str">
            <v>2011-08    </v>
          </cell>
          <cell r="B57">
            <v>-9.5</v>
          </cell>
          <cell r="C57">
            <v>-5.5</v>
          </cell>
        </row>
        <row r="58">
          <cell r="A58" t="str">
            <v>2011-09    </v>
          </cell>
          <cell r="B58">
            <v>-11.9</v>
          </cell>
          <cell r="C58">
            <v>-11.1</v>
          </cell>
        </row>
        <row r="59">
          <cell r="A59" t="str">
            <v>2011-10    </v>
          </cell>
          <cell r="B59">
            <v>-12.5</v>
          </cell>
          <cell r="C59">
            <v>-9</v>
          </cell>
        </row>
        <row r="60">
          <cell r="A60" t="str">
            <v>2011-11    </v>
          </cell>
          <cell r="B60">
            <v>-16</v>
          </cell>
          <cell r="C60">
            <v>-12.9</v>
          </cell>
        </row>
        <row r="61">
          <cell r="A61" t="str">
            <v>2011-12    </v>
          </cell>
          <cell r="B61">
            <v>-11</v>
          </cell>
          <cell r="C61">
            <v>-11.4</v>
          </cell>
        </row>
        <row r="62">
          <cell r="A62" t="str">
            <v>2012-01    </v>
          </cell>
          <cell r="B62">
            <v>-12.1</v>
          </cell>
          <cell r="C62">
            <v>-12.9</v>
          </cell>
        </row>
        <row r="63">
          <cell r="A63" t="str">
            <v>2012-02    </v>
          </cell>
          <cell r="B63">
            <v>-14.9</v>
          </cell>
          <cell r="C63">
            <v>-10.7</v>
          </cell>
        </row>
        <row r="64">
          <cell r="A64" t="str">
            <v>2012-03    </v>
          </cell>
          <cell r="B64">
            <v>-11.4</v>
          </cell>
          <cell r="C64">
            <v>-10</v>
          </cell>
        </row>
        <row r="65">
          <cell r="A65" t="str">
            <v>2012-04    </v>
          </cell>
          <cell r="B65">
            <v>-12</v>
          </cell>
          <cell r="C65">
            <v>-15.1</v>
          </cell>
        </row>
        <row r="66">
          <cell r="A66" t="str">
            <v>2012-05    </v>
          </cell>
          <cell r="B66">
            <v>-9.3000000000000007</v>
          </cell>
          <cell r="C66">
            <v>-10.1</v>
          </cell>
        </row>
        <row r="67">
          <cell r="A67" t="str">
            <v>2012-06    </v>
          </cell>
          <cell r="B67">
            <v>-10.7</v>
          </cell>
          <cell r="C67">
            <v>-17.8</v>
          </cell>
        </row>
        <row r="68">
          <cell r="A68" t="str">
            <v>2012-07    </v>
          </cell>
          <cell r="B68">
            <v>-11.6</v>
          </cell>
          <cell r="C68">
            <v>-15.3</v>
          </cell>
        </row>
        <row r="69">
          <cell r="A69" t="str">
            <v>2012-08    </v>
          </cell>
          <cell r="B69">
            <v>-13.2</v>
          </cell>
          <cell r="C69">
            <v>-14.1</v>
          </cell>
        </row>
        <row r="70">
          <cell r="A70" t="str">
            <v>2012-09    </v>
          </cell>
          <cell r="B70">
            <v>-18.2</v>
          </cell>
          <cell r="C70">
            <v>-16.2</v>
          </cell>
        </row>
        <row r="71">
          <cell r="A71" t="str">
            <v>2012-10    </v>
          </cell>
          <cell r="B71">
            <v>-16.5</v>
          </cell>
          <cell r="C71">
            <v>-21.5</v>
          </cell>
        </row>
        <row r="72">
          <cell r="A72" t="str">
            <v>2012-11    </v>
          </cell>
          <cell r="B72">
            <v>-18.8</v>
          </cell>
          <cell r="C72">
            <v>-20.7</v>
          </cell>
        </row>
        <row r="73">
          <cell r="A73" t="str">
            <v>2012-12    </v>
          </cell>
          <cell r="B73">
            <v>-12</v>
          </cell>
          <cell r="C73">
            <v>-13.5</v>
          </cell>
        </row>
        <row r="74">
          <cell r="A74" t="str">
            <v>2013-01    </v>
          </cell>
          <cell r="B74">
            <v>-14.8</v>
          </cell>
          <cell r="C74">
            <v>-16.3</v>
          </cell>
        </row>
        <row r="75">
          <cell r="A75" t="str">
            <v>2013-02    </v>
          </cell>
          <cell r="B75">
            <v>-14.2</v>
          </cell>
          <cell r="C75">
            <v>-19.100000000000001</v>
          </cell>
        </row>
        <row r="76">
          <cell r="A76" t="str">
            <v>2013-03    </v>
          </cell>
          <cell r="B76">
            <v>-14.5</v>
          </cell>
          <cell r="C76">
            <v>-23.9</v>
          </cell>
        </row>
        <row r="77">
          <cell r="A77" t="str">
            <v>2013-04    </v>
          </cell>
          <cell r="B77">
            <v>-14.2</v>
          </cell>
          <cell r="C77">
            <v>-17</v>
          </cell>
        </row>
        <row r="78">
          <cell r="A78" t="str">
            <v>2013-05    </v>
          </cell>
          <cell r="B78">
            <v>-14.8</v>
          </cell>
          <cell r="C78">
            <v>-13.2</v>
          </cell>
        </row>
        <row r="79">
          <cell r="A79" t="str">
            <v>2013-06    </v>
          </cell>
          <cell r="B79">
            <v>-12.6</v>
          </cell>
          <cell r="C79">
            <v>-15.7</v>
          </cell>
        </row>
        <row r="80">
          <cell r="A80" t="str">
            <v>2013-07    </v>
          </cell>
          <cell r="B80">
            <v>-15.3</v>
          </cell>
          <cell r="C80">
            <v>-7.4</v>
          </cell>
        </row>
        <row r="81">
          <cell r="A81" t="str">
            <v>2013-08    </v>
          </cell>
          <cell r="B81">
            <v>-11.2</v>
          </cell>
          <cell r="C81">
            <v>-3.1</v>
          </cell>
        </row>
        <row r="82">
          <cell r="A82" t="str">
            <v>2013-09    </v>
          </cell>
          <cell r="B82">
            <v>-9.6</v>
          </cell>
          <cell r="C82">
            <v>-14.1</v>
          </cell>
        </row>
        <row r="83">
          <cell r="A83" t="str">
            <v>2013-10    </v>
          </cell>
          <cell r="B83">
            <v>-8</v>
          </cell>
          <cell r="C83">
            <v>-7</v>
          </cell>
        </row>
        <row r="84">
          <cell r="A84" t="str">
            <v>2013-11    </v>
          </cell>
          <cell r="B84">
            <v>-4.4000000000000004</v>
          </cell>
          <cell r="C84">
            <v>-5.0999999999999996</v>
          </cell>
        </row>
        <row r="85">
          <cell r="A85" t="str">
            <v>2013-12    </v>
          </cell>
          <cell r="B85">
            <v>-3.7</v>
          </cell>
          <cell r="C85">
            <v>-7.8</v>
          </cell>
        </row>
        <row r="86">
          <cell r="A86" t="str">
            <v>2014-01    </v>
          </cell>
          <cell r="B86">
            <v>-1.6</v>
          </cell>
          <cell r="C86">
            <v>-7.1</v>
          </cell>
        </row>
        <row r="87">
          <cell r="A87" t="str">
            <v>2014-02    </v>
          </cell>
          <cell r="B87">
            <v>-1.3</v>
          </cell>
          <cell r="C87">
            <v>-1.3</v>
          </cell>
        </row>
        <row r="88">
          <cell r="A88" t="str">
            <v>2014-03    </v>
          </cell>
          <cell r="B88">
            <v>-3.6</v>
          </cell>
          <cell r="C88">
            <v>-3.7</v>
          </cell>
        </row>
        <row r="89">
          <cell r="A89" t="str">
            <v>2014-04    </v>
          </cell>
          <cell r="B89">
            <v>-4.7</v>
          </cell>
          <cell r="C89">
            <v>-4.3</v>
          </cell>
        </row>
        <row r="90">
          <cell r="A90" t="str">
            <v>2014-05    </v>
          </cell>
          <cell r="B90">
            <v>-5.6</v>
          </cell>
          <cell r="C90">
            <v>-6.5</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workbookViewId="0">
      <selection activeCell="B18" sqref="B18"/>
    </sheetView>
  </sheetViews>
  <sheetFormatPr defaultRowHeight="15" x14ac:dyDescent="0.25"/>
  <cols>
    <col min="2" max="2" width="131.42578125" bestFit="1" customWidth="1"/>
  </cols>
  <sheetData>
    <row r="2" spans="2:2" ht="28.5" x14ac:dyDescent="0.45">
      <c r="B2" s="1" t="s">
        <v>8</v>
      </c>
    </row>
    <row r="4" spans="2:2" x14ac:dyDescent="0.25">
      <c r="B4" s="22" t="s">
        <v>0</v>
      </c>
    </row>
    <row r="5" spans="2:2" x14ac:dyDescent="0.25">
      <c r="B5" s="22" t="s">
        <v>1</v>
      </c>
    </row>
    <row r="6" spans="2:2" x14ac:dyDescent="0.25">
      <c r="B6" s="22" t="s">
        <v>2</v>
      </c>
    </row>
    <row r="7" spans="2:2" x14ac:dyDescent="0.25">
      <c r="B7" s="22" t="s">
        <v>3</v>
      </c>
    </row>
    <row r="8" spans="2:2" x14ac:dyDescent="0.25">
      <c r="B8" s="22" t="s">
        <v>4</v>
      </c>
    </row>
    <row r="9" spans="2:2" x14ac:dyDescent="0.25">
      <c r="B9" s="22" t="s">
        <v>5</v>
      </c>
    </row>
    <row r="10" spans="2:2" x14ac:dyDescent="0.25">
      <c r="B10" s="22" t="s">
        <v>6</v>
      </c>
    </row>
    <row r="11" spans="2:2" x14ac:dyDescent="0.25">
      <c r="B11" s="22" t="s">
        <v>7</v>
      </c>
    </row>
  </sheetData>
  <hyperlinks>
    <hyperlink ref="B4" location="'Fig 1.1'!A1" display="Figuur 1.1: Algemene conjunctuur-indicator voor de Belgische economie"/>
    <hyperlink ref="B5" location="'Fig 1.2'!A1" display="Figuur 1.2: Evolutie van de vooruitzichten van de vraag in de drie volgende maanden in de verwerkende industrie"/>
    <hyperlink ref="B6" location="'Fig 1.3'!A1" display="Figuur 1.3: Evolutie van de vooruitzichten van de vraag in de drie volgende maanden in de bouwsector en in de verwerkende industrie in België"/>
    <hyperlink ref="B7" location="'Fig 1.4'!A1" display="Figuur 1.4: Evolutie van de vooruitzichten van de vraag en de werkgelegenheid in de drie volgende maanden in de handel in België"/>
    <hyperlink ref="B8" location="'Fig 1.5'!A1" display="Figuur 1.5: Groei van de bruto toegevoegde waarde in de Belgische sectoren"/>
    <hyperlink ref="B9" location="'Fig 1.6'!A1" display="Figuur 1.6: Korte termijn vooruitzichten voor het goederenvervoer op Belgisch grondgebied in 2013 en 2014."/>
    <hyperlink ref="B10" location="'Fig 1.7'!A1" display="Figuur 1.7: Middellange termijn vooruitzichten voor het goederenvervoer op Belgisch grondgebied voor de periode 2013-2018"/>
    <hyperlink ref="B11" location="'Fig 1.8'!A1" display="Figuur 1.8: Middellange termijn vooruitzichten voor het goederenvervoer op Belgisch grondgebied voor de periode 2013-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D27" sqref="D27"/>
    </sheetView>
  </sheetViews>
  <sheetFormatPr defaultRowHeight="15" x14ac:dyDescent="0.25"/>
  <sheetData>
    <row r="1" spans="1:1" x14ac:dyDescent="0.25">
      <c r="A1" t="s">
        <v>51</v>
      </c>
    </row>
    <row r="2" spans="1:1" x14ac:dyDescent="0.25">
      <c r="A2" t="s">
        <v>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workbookViewId="0">
      <selection activeCell="E92" sqref="E92"/>
    </sheetView>
  </sheetViews>
  <sheetFormatPr defaultRowHeight="15" x14ac:dyDescent="0.25"/>
  <cols>
    <col min="1" max="1" width="23" bestFit="1" customWidth="1"/>
    <col min="2" max="2" width="25.42578125" customWidth="1"/>
    <col min="3" max="3" width="23.28515625" customWidth="1"/>
  </cols>
  <sheetData>
    <row r="1" spans="1:4" x14ac:dyDescent="0.25">
      <c r="A1" t="s">
        <v>0</v>
      </c>
    </row>
    <row r="2" spans="1:4" x14ac:dyDescent="0.25">
      <c r="A2" t="s">
        <v>45</v>
      </c>
    </row>
    <row r="3" spans="1:4" x14ac:dyDescent="0.25">
      <c r="A3" t="s">
        <v>46</v>
      </c>
      <c r="B3" t="s">
        <v>47</v>
      </c>
    </row>
    <row r="5" spans="1:4" x14ac:dyDescent="0.25">
      <c r="A5" s="15"/>
      <c r="B5" s="15" t="s">
        <v>48</v>
      </c>
      <c r="C5" s="15" t="s">
        <v>49</v>
      </c>
    </row>
    <row r="6" spans="1:4" x14ac:dyDescent="0.25">
      <c r="A6" s="23">
        <v>38960</v>
      </c>
      <c r="B6">
        <v>-5</v>
      </c>
      <c r="C6">
        <v>-2</v>
      </c>
      <c r="D6" s="24"/>
    </row>
    <row r="7" spans="1:4" x14ac:dyDescent="0.25">
      <c r="A7" s="23">
        <v>38990</v>
      </c>
      <c r="B7">
        <v>-3</v>
      </c>
      <c r="C7">
        <v>-2</v>
      </c>
      <c r="D7" s="24"/>
    </row>
    <row r="8" spans="1:4" x14ac:dyDescent="0.25">
      <c r="A8" s="23">
        <v>39021</v>
      </c>
      <c r="B8">
        <v>3</v>
      </c>
      <c r="C8">
        <v>2</v>
      </c>
      <c r="D8" s="24"/>
    </row>
    <row r="9" spans="1:4" x14ac:dyDescent="0.25">
      <c r="A9" s="23">
        <v>39051</v>
      </c>
      <c r="B9">
        <v>2</v>
      </c>
      <c r="C9">
        <v>1</v>
      </c>
      <c r="D9" s="24"/>
    </row>
    <row r="10" spans="1:4" x14ac:dyDescent="0.25">
      <c r="A10" s="23">
        <v>39082</v>
      </c>
      <c r="B10">
        <v>-7</v>
      </c>
      <c r="C10">
        <v>-8</v>
      </c>
      <c r="D10" s="24"/>
    </row>
    <row r="11" spans="1:4" x14ac:dyDescent="0.25">
      <c r="A11" s="23">
        <v>39113</v>
      </c>
      <c r="B11">
        <v>-1</v>
      </c>
      <c r="C11">
        <v>-1</v>
      </c>
      <c r="D11" s="24"/>
    </row>
    <row r="12" spans="1:4" x14ac:dyDescent="0.25">
      <c r="A12" s="23">
        <v>39141</v>
      </c>
      <c r="B12">
        <v>0</v>
      </c>
      <c r="C12">
        <v>1</v>
      </c>
      <c r="D12" s="24"/>
    </row>
    <row r="13" spans="1:4" x14ac:dyDescent="0.25">
      <c r="A13" s="23">
        <v>39172</v>
      </c>
      <c r="B13">
        <v>-3</v>
      </c>
      <c r="C13">
        <v>-1</v>
      </c>
      <c r="D13" s="24"/>
    </row>
    <row r="14" spans="1:4" x14ac:dyDescent="0.25">
      <c r="A14" s="23">
        <v>39202</v>
      </c>
      <c r="B14">
        <v>4</v>
      </c>
      <c r="C14">
        <v>2</v>
      </c>
      <c r="D14" s="24"/>
    </row>
    <row r="15" spans="1:4" x14ac:dyDescent="0.25">
      <c r="A15" s="23">
        <v>39233</v>
      </c>
      <c r="B15">
        <v>2</v>
      </c>
      <c r="C15">
        <v>2</v>
      </c>
      <c r="D15" s="24"/>
    </row>
    <row r="16" spans="1:4" x14ac:dyDescent="0.25">
      <c r="A16" s="23">
        <v>39263</v>
      </c>
      <c r="B16">
        <v>3</v>
      </c>
      <c r="C16">
        <v>1</v>
      </c>
      <c r="D16" s="24"/>
    </row>
    <row r="17" spans="1:4" x14ac:dyDescent="0.25">
      <c r="A17" s="23">
        <v>39294</v>
      </c>
      <c r="B17">
        <v>0</v>
      </c>
      <c r="C17">
        <v>-1</v>
      </c>
      <c r="D17" s="24"/>
    </row>
    <row r="18" spans="1:4" x14ac:dyDescent="0.25">
      <c r="A18" s="23">
        <v>39325</v>
      </c>
      <c r="B18">
        <v>-10</v>
      </c>
      <c r="C18">
        <v>-2</v>
      </c>
      <c r="D18" s="24"/>
    </row>
    <row r="19" spans="1:4" x14ac:dyDescent="0.25">
      <c r="A19" s="23">
        <v>39355</v>
      </c>
      <c r="B19">
        <v>-10</v>
      </c>
      <c r="C19">
        <v>-2</v>
      </c>
      <c r="D19" s="24"/>
    </row>
    <row r="20" spans="1:4" x14ac:dyDescent="0.25">
      <c r="A20" s="23">
        <v>39386</v>
      </c>
      <c r="B20">
        <v>-9</v>
      </c>
      <c r="C20">
        <v>-1</v>
      </c>
      <c r="D20" s="24"/>
    </row>
    <row r="21" spans="1:4" x14ac:dyDescent="0.25">
      <c r="A21" s="23">
        <v>39416</v>
      </c>
      <c r="B21">
        <v>-22</v>
      </c>
      <c r="C21">
        <v>-8</v>
      </c>
      <c r="D21" s="24"/>
    </row>
    <row r="22" spans="1:4" x14ac:dyDescent="0.25">
      <c r="A22" s="23">
        <v>39447</v>
      </c>
      <c r="B22">
        <v>-16</v>
      </c>
      <c r="C22">
        <v>-4</v>
      </c>
      <c r="D22" s="24"/>
    </row>
    <row r="23" spans="1:4" x14ac:dyDescent="0.25">
      <c r="A23" s="23">
        <v>39478</v>
      </c>
      <c r="B23">
        <v>-18</v>
      </c>
      <c r="C23">
        <v>-6</v>
      </c>
      <c r="D23" s="24"/>
    </row>
    <row r="24" spans="1:4" x14ac:dyDescent="0.25">
      <c r="A24" s="23">
        <v>39507</v>
      </c>
      <c r="B24">
        <v>-14</v>
      </c>
      <c r="C24">
        <v>-3</v>
      </c>
      <c r="D24" s="24"/>
    </row>
    <row r="25" spans="1:4" x14ac:dyDescent="0.25">
      <c r="A25" s="23">
        <v>39538</v>
      </c>
      <c r="B25">
        <v>-12</v>
      </c>
      <c r="C25">
        <v>-3</v>
      </c>
      <c r="D25" s="24"/>
    </row>
    <row r="26" spans="1:4" x14ac:dyDescent="0.25">
      <c r="A26" s="23">
        <v>39568</v>
      </c>
      <c r="B26">
        <v>-17</v>
      </c>
      <c r="C26">
        <v>-7</v>
      </c>
      <c r="D26" s="24"/>
    </row>
    <row r="27" spans="1:4" x14ac:dyDescent="0.25">
      <c r="A27" s="23">
        <v>39599</v>
      </c>
      <c r="B27">
        <v>-23</v>
      </c>
      <c r="C27">
        <v>-9</v>
      </c>
      <c r="D27" s="24"/>
    </row>
    <row r="28" spans="1:4" x14ac:dyDescent="0.25">
      <c r="A28" s="23">
        <v>39629</v>
      </c>
      <c r="B28">
        <v>-28</v>
      </c>
      <c r="C28">
        <v>-11</v>
      </c>
      <c r="D28" s="24"/>
    </row>
    <row r="29" spans="1:4" x14ac:dyDescent="0.25">
      <c r="A29" s="23">
        <v>39660</v>
      </c>
      <c r="B29">
        <v>-31</v>
      </c>
      <c r="C29">
        <v>-13</v>
      </c>
      <c r="D29" s="24"/>
    </row>
    <row r="30" spans="1:4" x14ac:dyDescent="0.25">
      <c r="A30" s="23">
        <v>39691</v>
      </c>
      <c r="B30">
        <v>-21</v>
      </c>
      <c r="C30">
        <v>-11</v>
      </c>
      <c r="D30" s="24"/>
    </row>
    <row r="31" spans="1:4" x14ac:dyDescent="0.25">
      <c r="A31" s="23">
        <v>39721</v>
      </c>
      <c r="B31">
        <v>-19</v>
      </c>
      <c r="C31">
        <v>-9</v>
      </c>
      <c r="D31" s="24"/>
    </row>
    <row r="32" spans="1:4" x14ac:dyDescent="0.25">
      <c r="A32" s="23">
        <v>39752</v>
      </c>
      <c r="B32">
        <v>-22</v>
      </c>
      <c r="C32">
        <v>-17</v>
      </c>
      <c r="D32" s="24"/>
    </row>
    <row r="33" spans="1:4" x14ac:dyDescent="0.25">
      <c r="A33" s="23">
        <v>39782</v>
      </c>
      <c r="B33">
        <v>-22</v>
      </c>
      <c r="C33">
        <v>-22</v>
      </c>
      <c r="D33" s="24"/>
    </row>
    <row r="34" spans="1:4" x14ac:dyDescent="0.25">
      <c r="A34" s="23">
        <v>39813</v>
      </c>
      <c r="B34">
        <v>-25</v>
      </c>
      <c r="C34">
        <v>-25</v>
      </c>
      <c r="D34" s="24"/>
    </row>
    <row r="35" spans="1:4" x14ac:dyDescent="0.25">
      <c r="A35" s="23">
        <v>39844</v>
      </c>
      <c r="B35">
        <v>-16</v>
      </c>
      <c r="C35">
        <v>-20</v>
      </c>
      <c r="D35" s="24"/>
    </row>
    <row r="36" spans="1:4" x14ac:dyDescent="0.25">
      <c r="A36" s="23">
        <v>39872</v>
      </c>
      <c r="B36">
        <v>-22</v>
      </c>
      <c r="C36">
        <v>-24</v>
      </c>
      <c r="D36" s="24"/>
    </row>
    <row r="37" spans="1:4" x14ac:dyDescent="0.25">
      <c r="A37" s="23">
        <v>39903</v>
      </c>
      <c r="B37">
        <v>-21</v>
      </c>
      <c r="C37">
        <v>-24</v>
      </c>
      <c r="D37" s="24"/>
    </row>
    <row r="38" spans="1:4" x14ac:dyDescent="0.25">
      <c r="A38" s="23">
        <v>39933</v>
      </c>
      <c r="B38">
        <v>-10</v>
      </c>
      <c r="C38">
        <v>-22</v>
      </c>
      <c r="D38" s="24"/>
    </row>
    <row r="39" spans="1:4" x14ac:dyDescent="0.25">
      <c r="A39" s="23">
        <v>39964</v>
      </c>
      <c r="B39">
        <v>-7</v>
      </c>
      <c r="C39">
        <v>-19</v>
      </c>
      <c r="D39" s="24"/>
    </row>
    <row r="40" spans="1:4" x14ac:dyDescent="0.25">
      <c r="A40" s="23">
        <v>39994</v>
      </c>
      <c r="B40">
        <v>-5</v>
      </c>
      <c r="C40">
        <v>-18</v>
      </c>
      <c r="D40" s="24"/>
    </row>
    <row r="41" spans="1:4" x14ac:dyDescent="0.25">
      <c r="A41" s="23">
        <v>40025</v>
      </c>
      <c r="B41">
        <v>-4</v>
      </c>
      <c r="C41">
        <v>-17</v>
      </c>
      <c r="D41" s="24"/>
    </row>
    <row r="42" spans="1:4" x14ac:dyDescent="0.25">
      <c r="A42" s="23">
        <v>40056</v>
      </c>
      <c r="B42">
        <v>7</v>
      </c>
      <c r="C42">
        <v>-11</v>
      </c>
      <c r="D42" s="24"/>
    </row>
    <row r="43" spans="1:4" x14ac:dyDescent="0.25">
      <c r="A43" s="23">
        <v>40086</v>
      </c>
      <c r="B43">
        <v>6</v>
      </c>
      <c r="C43">
        <v>-11</v>
      </c>
      <c r="D43" s="24"/>
    </row>
    <row r="44" spans="1:4" x14ac:dyDescent="0.25">
      <c r="A44" s="23">
        <v>40117</v>
      </c>
      <c r="B44">
        <v>3</v>
      </c>
      <c r="C44">
        <v>-12</v>
      </c>
      <c r="D44" s="24"/>
    </row>
    <row r="45" spans="1:4" x14ac:dyDescent="0.25">
      <c r="A45" s="23">
        <v>40147</v>
      </c>
      <c r="B45">
        <v>10</v>
      </c>
      <c r="C45">
        <v>-10</v>
      </c>
      <c r="D45" s="24"/>
    </row>
    <row r="46" spans="1:4" x14ac:dyDescent="0.25">
      <c r="A46" s="23">
        <v>40178</v>
      </c>
      <c r="B46">
        <v>0</v>
      </c>
      <c r="C46">
        <v>-15</v>
      </c>
      <c r="D46" s="24"/>
    </row>
    <row r="47" spans="1:4" x14ac:dyDescent="0.25">
      <c r="A47" s="23">
        <v>40209</v>
      </c>
      <c r="B47">
        <v>-2</v>
      </c>
      <c r="C47">
        <v>-15</v>
      </c>
      <c r="D47" s="24"/>
    </row>
    <row r="48" spans="1:4" x14ac:dyDescent="0.25">
      <c r="A48" s="23">
        <v>40237</v>
      </c>
      <c r="B48">
        <v>-1</v>
      </c>
      <c r="C48">
        <v>-15</v>
      </c>
      <c r="D48" s="24"/>
    </row>
    <row r="49" spans="1:4" x14ac:dyDescent="0.25">
      <c r="A49" s="23">
        <v>40268</v>
      </c>
      <c r="B49">
        <v>2</v>
      </c>
      <c r="C49">
        <v>-13</v>
      </c>
      <c r="D49" s="24"/>
    </row>
    <row r="50" spans="1:4" x14ac:dyDescent="0.25">
      <c r="A50" s="23">
        <v>40298</v>
      </c>
      <c r="B50">
        <v>8</v>
      </c>
      <c r="C50">
        <v>-8</v>
      </c>
      <c r="D50" s="24"/>
    </row>
    <row r="51" spans="1:4" x14ac:dyDescent="0.25">
      <c r="A51" s="23">
        <v>40329</v>
      </c>
      <c r="B51">
        <v>-6</v>
      </c>
      <c r="C51">
        <v>-13</v>
      </c>
      <c r="D51" s="24"/>
    </row>
    <row r="52" spans="1:4" x14ac:dyDescent="0.25">
      <c r="A52" s="23">
        <v>40359</v>
      </c>
      <c r="B52">
        <v>-4</v>
      </c>
      <c r="C52">
        <v>-9</v>
      </c>
      <c r="D52" s="24"/>
    </row>
    <row r="53" spans="1:4" x14ac:dyDescent="0.25">
      <c r="A53" s="23">
        <v>40390</v>
      </c>
      <c r="B53">
        <v>4</v>
      </c>
      <c r="C53">
        <v>-7</v>
      </c>
      <c r="D53" s="24"/>
    </row>
    <row r="54" spans="1:4" x14ac:dyDescent="0.25">
      <c r="A54" s="23">
        <v>40421</v>
      </c>
      <c r="B54">
        <v>7</v>
      </c>
      <c r="C54">
        <v>-4</v>
      </c>
      <c r="D54" s="24"/>
    </row>
    <row r="55" spans="1:4" x14ac:dyDescent="0.25">
      <c r="A55" s="23">
        <v>40451</v>
      </c>
      <c r="B55">
        <v>3</v>
      </c>
      <c r="C55">
        <v>-4</v>
      </c>
      <c r="D55" s="24"/>
    </row>
    <row r="56" spans="1:4" x14ac:dyDescent="0.25">
      <c r="A56" s="23">
        <v>40482</v>
      </c>
      <c r="B56">
        <v>3</v>
      </c>
      <c r="C56">
        <v>-2</v>
      </c>
      <c r="D56" s="24"/>
    </row>
    <row r="57" spans="1:4" x14ac:dyDescent="0.25">
      <c r="A57" s="23">
        <v>40512</v>
      </c>
      <c r="B57">
        <v>8</v>
      </c>
      <c r="C57">
        <v>0</v>
      </c>
      <c r="D57" s="24"/>
    </row>
    <row r="58" spans="1:4" x14ac:dyDescent="0.25">
      <c r="A58" s="23">
        <v>40543</v>
      </c>
      <c r="B58">
        <v>3</v>
      </c>
      <c r="C58">
        <v>-2</v>
      </c>
      <c r="D58" s="24"/>
    </row>
    <row r="59" spans="1:4" x14ac:dyDescent="0.25">
      <c r="A59" s="23">
        <v>40574</v>
      </c>
      <c r="B59">
        <v>-3</v>
      </c>
      <c r="C59">
        <v>-3</v>
      </c>
      <c r="D59" s="24"/>
    </row>
    <row r="60" spans="1:4" x14ac:dyDescent="0.25">
      <c r="A60" s="23">
        <v>40602</v>
      </c>
      <c r="B60">
        <v>4</v>
      </c>
      <c r="C60">
        <v>1</v>
      </c>
      <c r="D60" s="24"/>
    </row>
    <row r="61" spans="1:4" x14ac:dyDescent="0.25">
      <c r="A61" s="23">
        <v>40633</v>
      </c>
      <c r="B61">
        <v>-5</v>
      </c>
      <c r="C61">
        <v>-2</v>
      </c>
      <c r="D61" s="24"/>
    </row>
    <row r="62" spans="1:4" x14ac:dyDescent="0.25">
      <c r="A62" s="23">
        <v>40663</v>
      </c>
      <c r="B62">
        <v>-1</v>
      </c>
      <c r="C62">
        <v>-1</v>
      </c>
      <c r="D62" s="24"/>
    </row>
    <row r="63" spans="1:4" x14ac:dyDescent="0.25">
      <c r="A63" s="23">
        <v>40694</v>
      </c>
      <c r="B63">
        <v>5</v>
      </c>
      <c r="C63">
        <v>1</v>
      </c>
      <c r="D63" s="24"/>
    </row>
    <row r="64" spans="1:4" x14ac:dyDescent="0.25">
      <c r="A64" s="23">
        <v>40724</v>
      </c>
      <c r="B64">
        <v>0</v>
      </c>
      <c r="C64">
        <v>-3</v>
      </c>
      <c r="D64" s="24"/>
    </row>
    <row r="65" spans="1:4" x14ac:dyDescent="0.25">
      <c r="A65" s="23">
        <v>40755</v>
      </c>
      <c r="B65">
        <v>-6</v>
      </c>
      <c r="C65">
        <v>-4</v>
      </c>
      <c r="D65" s="24"/>
    </row>
    <row r="66" spans="1:4" x14ac:dyDescent="0.25">
      <c r="A66" s="23">
        <v>40786</v>
      </c>
      <c r="B66">
        <v>-13</v>
      </c>
      <c r="C66">
        <v>-9</v>
      </c>
      <c r="D66" s="24"/>
    </row>
    <row r="67" spans="1:4" x14ac:dyDescent="0.25">
      <c r="A67" s="23">
        <v>40816</v>
      </c>
      <c r="B67">
        <v>-15</v>
      </c>
      <c r="C67">
        <v>-9</v>
      </c>
      <c r="D67" s="24"/>
    </row>
    <row r="68" spans="1:4" x14ac:dyDescent="0.25">
      <c r="A68" s="23">
        <v>40847</v>
      </c>
      <c r="B68">
        <v>-8</v>
      </c>
      <c r="C68">
        <v>-7</v>
      </c>
      <c r="D68" s="24"/>
    </row>
    <row r="69" spans="1:4" x14ac:dyDescent="0.25">
      <c r="A69" s="23">
        <v>40877</v>
      </c>
      <c r="B69">
        <v>-20</v>
      </c>
      <c r="C69">
        <v>-14</v>
      </c>
      <c r="D69" s="24"/>
    </row>
    <row r="70" spans="1:4" x14ac:dyDescent="0.25">
      <c r="A70" s="23">
        <v>40908</v>
      </c>
      <c r="B70">
        <v>-10</v>
      </c>
      <c r="C70">
        <v>-12</v>
      </c>
      <c r="D70" s="24"/>
    </row>
    <row r="71" spans="1:4" x14ac:dyDescent="0.25">
      <c r="A71" s="23">
        <v>40939</v>
      </c>
      <c r="B71">
        <v>-22</v>
      </c>
      <c r="C71">
        <v>-16</v>
      </c>
      <c r="D71" s="24"/>
    </row>
    <row r="72" spans="1:4" x14ac:dyDescent="0.25">
      <c r="A72" s="23">
        <v>40968</v>
      </c>
      <c r="B72">
        <v>-25</v>
      </c>
      <c r="C72">
        <v>-20</v>
      </c>
      <c r="D72" s="24"/>
    </row>
    <row r="73" spans="1:4" x14ac:dyDescent="0.25">
      <c r="A73" s="23">
        <v>40999</v>
      </c>
      <c r="B73">
        <v>-10</v>
      </c>
      <c r="C73">
        <v>-12</v>
      </c>
      <c r="D73" s="24"/>
    </row>
    <row r="74" spans="1:4" x14ac:dyDescent="0.25">
      <c r="A74" s="23">
        <v>41029</v>
      </c>
      <c r="B74">
        <v>-8</v>
      </c>
      <c r="C74">
        <v>-12</v>
      </c>
      <c r="D74" s="24"/>
    </row>
    <row r="75" spans="1:4" x14ac:dyDescent="0.25">
      <c r="A75" s="23">
        <v>41060</v>
      </c>
      <c r="B75">
        <v>-9</v>
      </c>
      <c r="C75">
        <v>-10</v>
      </c>
      <c r="D75" s="24"/>
    </row>
    <row r="76" spans="1:4" x14ac:dyDescent="0.25">
      <c r="A76" s="23">
        <v>41090</v>
      </c>
      <c r="B76">
        <v>-5</v>
      </c>
      <c r="C76">
        <v>-10</v>
      </c>
      <c r="D76" s="24"/>
    </row>
    <row r="77" spans="1:4" x14ac:dyDescent="0.25">
      <c r="A77" s="23">
        <v>41121</v>
      </c>
      <c r="B77">
        <v>-7</v>
      </c>
      <c r="C77">
        <v>-13</v>
      </c>
      <c r="D77" s="24"/>
    </row>
    <row r="78" spans="1:4" x14ac:dyDescent="0.25">
      <c r="A78" s="23">
        <v>41152</v>
      </c>
      <c r="B78">
        <v>-11</v>
      </c>
      <c r="C78">
        <v>-16</v>
      </c>
      <c r="D78" s="24"/>
    </row>
    <row r="79" spans="1:4" x14ac:dyDescent="0.25">
      <c r="A79" s="23">
        <v>41182</v>
      </c>
      <c r="B79">
        <v>-11</v>
      </c>
      <c r="C79">
        <v>-14</v>
      </c>
      <c r="D79" s="24"/>
    </row>
    <row r="80" spans="1:4" x14ac:dyDescent="0.25">
      <c r="A80" s="23">
        <v>41213</v>
      </c>
      <c r="B80">
        <v>-16</v>
      </c>
      <c r="C80">
        <v>-17</v>
      </c>
      <c r="D80" s="24"/>
    </row>
    <row r="81" spans="1:4" x14ac:dyDescent="0.25">
      <c r="A81" s="23">
        <v>41243</v>
      </c>
      <c r="B81">
        <v>-28</v>
      </c>
      <c r="C81">
        <v>-24</v>
      </c>
      <c r="D81" s="24"/>
    </row>
    <row r="82" spans="1:4" x14ac:dyDescent="0.25">
      <c r="A82" s="23">
        <v>41274</v>
      </c>
      <c r="B82">
        <v>-27</v>
      </c>
      <c r="C82">
        <v>-25</v>
      </c>
      <c r="D82" s="24"/>
    </row>
    <row r="83" spans="1:4" x14ac:dyDescent="0.25">
      <c r="A83" s="23">
        <v>41305</v>
      </c>
      <c r="B83">
        <v>-23</v>
      </c>
      <c r="C83">
        <v>-23</v>
      </c>
      <c r="D83" s="24"/>
    </row>
    <row r="84" spans="1:4" x14ac:dyDescent="0.25">
      <c r="A84" s="23">
        <v>41333</v>
      </c>
      <c r="B84">
        <v>-10</v>
      </c>
      <c r="C84">
        <v>-17</v>
      </c>
      <c r="D84" s="24"/>
    </row>
    <row r="85" spans="1:4" x14ac:dyDescent="0.25">
      <c r="A85" s="23">
        <v>41364</v>
      </c>
      <c r="B85">
        <v>-22</v>
      </c>
      <c r="C85">
        <v>-24</v>
      </c>
      <c r="D85" s="24"/>
    </row>
    <row r="86" spans="1:4" x14ac:dyDescent="0.25">
      <c r="A86" s="23">
        <v>41394</v>
      </c>
      <c r="B86">
        <v>-15</v>
      </c>
      <c r="C86">
        <v>-20</v>
      </c>
      <c r="D86" s="24"/>
    </row>
    <row r="87" spans="1:4" x14ac:dyDescent="0.25">
      <c r="A87" s="23">
        <v>41425</v>
      </c>
      <c r="B87">
        <v>-14</v>
      </c>
      <c r="C87">
        <v>-19</v>
      </c>
      <c r="D87" s="24"/>
    </row>
    <row r="88" spans="1:4" x14ac:dyDescent="0.25">
      <c r="A88" s="23">
        <v>41455</v>
      </c>
      <c r="B88" s="25">
        <v>-12</v>
      </c>
      <c r="C88">
        <v>-18</v>
      </c>
      <c r="D88" s="24"/>
    </row>
    <row r="89" spans="1:4" x14ac:dyDescent="0.25">
      <c r="A89" s="23">
        <v>41486</v>
      </c>
      <c r="B89" s="25">
        <v>-10</v>
      </c>
      <c r="C89">
        <v>-16</v>
      </c>
      <c r="D89" s="24"/>
    </row>
    <row r="90" spans="1:4" x14ac:dyDescent="0.25">
      <c r="A90" s="23">
        <v>41517</v>
      </c>
      <c r="B90" s="25">
        <v>1</v>
      </c>
      <c r="C90">
        <v>-12</v>
      </c>
      <c r="D90" s="24"/>
    </row>
    <row r="91" spans="1:4" x14ac:dyDescent="0.25">
      <c r="A91" s="23">
        <v>41547</v>
      </c>
      <c r="B91" s="25">
        <v>9</v>
      </c>
      <c r="C91" s="25">
        <v>-7</v>
      </c>
      <c r="D91" s="24"/>
    </row>
    <row r="92" spans="1:4" x14ac:dyDescent="0.25">
      <c r="A92" s="23">
        <v>41578</v>
      </c>
      <c r="B92" s="25">
        <v>7</v>
      </c>
      <c r="C92" s="25">
        <v>-6</v>
      </c>
      <c r="D92" s="24"/>
    </row>
    <row r="93" spans="1:4" x14ac:dyDescent="0.25">
      <c r="A93" s="23">
        <v>41608</v>
      </c>
      <c r="B93" s="25">
        <v>9</v>
      </c>
      <c r="C93" s="25">
        <v>-6</v>
      </c>
      <c r="D93" s="24"/>
    </row>
    <row r="94" spans="1:4" x14ac:dyDescent="0.25">
      <c r="A94" s="23">
        <v>41639</v>
      </c>
      <c r="B94" s="25">
        <v>7</v>
      </c>
      <c r="C94" s="25">
        <v>-5</v>
      </c>
      <c r="D94" s="24"/>
    </row>
    <row r="95" spans="1:4" x14ac:dyDescent="0.25">
      <c r="A95" s="23">
        <v>41670</v>
      </c>
      <c r="B95" s="25">
        <v>12</v>
      </c>
      <c r="C95" s="25">
        <v>-4</v>
      </c>
      <c r="D95" s="24"/>
    </row>
    <row r="96" spans="1:4" x14ac:dyDescent="0.25">
      <c r="A96" s="23">
        <v>41698</v>
      </c>
      <c r="B96" s="25">
        <v>10</v>
      </c>
      <c r="C96" s="25">
        <v>-4</v>
      </c>
      <c r="D96" s="24"/>
    </row>
    <row r="97" spans="1:4" x14ac:dyDescent="0.25">
      <c r="A97" s="23">
        <v>41729</v>
      </c>
      <c r="B97" s="25">
        <v>7</v>
      </c>
      <c r="C97" s="25">
        <v>-8</v>
      </c>
      <c r="D97" s="24"/>
    </row>
    <row r="98" spans="1:4" x14ac:dyDescent="0.25">
      <c r="A98" s="23">
        <v>41759</v>
      </c>
      <c r="B98" s="25">
        <v>4</v>
      </c>
      <c r="C98" s="25">
        <v>-9</v>
      </c>
      <c r="D98" s="24"/>
    </row>
    <row r="99" spans="1:4" x14ac:dyDescent="0.25">
      <c r="A99" s="23">
        <v>41790</v>
      </c>
      <c r="C99" s="25">
        <v>-6</v>
      </c>
      <c r="D99" s="2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workbookViewId="0">
      <selection activeCell="A2" sqref="A2"/>
    </sheetView>
  </sheetViews>
  <sheetFormatPr defaultRowHeight="15" x14ac:dyDescent="0.25"/>
  <cols>
    <col min="1" max="3" width="9.140625" style="5"/>
    <col min="4" max="4" width="16.7109375" style="5" customWidth="1"/>
    <col min="5" max="5" width="14.140625" style="5" customWidth="1"/>
    <col min="6" max="6" width="15.42578125" style="5" customWidth="1"/>
    <col min="7" max="7" width="17.28515625" style="5" customWidth="1"/>
    <col min="8" max="16384" width="9.140625" style="5"/>
  </cols>
  <sheetData>
    <row r="1" spans="1:28" x14ac:dyDescent="0.25">
      <c r="A1" s="5" t="s">
        <v>1</v>
      </c>
      <c r="I1" s="6"/>
      <c r="R1" s="6"/>
      <c r="AB1" s="6"/>
    </row>
    <row r="2" spans="1:28" x14ac:dyDescent="0.25">
      <c r="A2" s="5" t="s">
        <v>45</v>
      </c>
      <c r="I2" s="6"/>
      <c r="R2" s="6"/>
      <c r="AB2" s="6"/>
    </row>
    <row r="3" spans="1:28" ht="45" x14ac:dyDescent="0.25">
      <c r="A3" s="15"/>
      <c r="B3" s="15"/>
      <c r="C3" s="15"/>
      <c r="D3" s="16" t="s">
        <v>26</v>
      </c>
      <c r="E3" s="16" t="s">
        <v>27</v>
      </c>
      <c r="F3" s="16" t="s">
        <v>28</v>
      </c>
      <c r="G3" s="16" t="s">
        <v>29</v>
      </c>
      <c r="H3" s="6"/>
    </row>
    <row r="4" spans="1:28" x14ac:dyDescent="0.25">
      <c r="A4" s="12">
        <v>2007</v>
      </c>
      <c r="B4" s="12" t="s">
        <v>33</v>
      </c>
      <c r="C4" s="13">
        <v>39083</v>
      </c>
      <c r="D4" s="12">
        <v>2</v>
      </c>
      <c r="E4" s="12">
        <v>6</v>
      </c>
      <c r="F4" s="12">
        <f>10*(100+E4)/100</f>
        <v>10.6</v>
      </c>
      <c r="G4" s="12"/>
    </row>
    <row r="5" spans="1:28" x14ac:dyDescent="0.25">
      <c r="A5" s="12"/>
      <c r="B5" s="12" t="s">
        <v>34</v>
      </c>
      <c r="C5" s="13">
        <v>39114</v>
      </c>
      <c r="D5" s="12">
        <v>-3</v>
      </c>
      <c r="E5" s="12">
        <v>5</v>
      </c>
      <c r="F5" s="12">
        <f>F4*(100+E5)/100</f>
        <v>11.13</v>
      </c>
      <c r="G5" s="12"/>
    </row>
    <row r="6" spans="1:28" ht="13.5" customHeight="1" x14ac:dyDescent="0.25">
      <c r="A6" s="12"/>
      <c r="B6" s="12" t="s">
        <v>35</v>
      </c>
      <c r="C6" s="13">
        <v>39142</v>
      </c>
      <c r="D6" s="12">
        <v>0</v>
      </c>
      <c r="E6" s="12">
        <v>1</v>
      </c>
      <c r="F6" s="12">
        <f>F5*(100+E6)/100</f>
        <v>11.241300000000001</v>
      </c>
      <c r="G6" s="12">
        <f>(F6-10)*100/10</f>
        <v>12.413000000000007</v>
      </c>
    </row>
    <row r="7" spans="1:28" x14ac:dyDescent="0.25">
      <c r="A7" s="12"/>
      <c r="B7" s="12" t="s">
        <v>36</v>
      </c>
      <c r="C7" s="13">
        <v>39173</v>
      </c>
      <c r="D7" s="12">
        <v>2</v>
      </c>
      <c r="E7" s="12">
        <v>4</v>
      </c>
      <c r="F7" s="12">
        <f t="shared" ref="F7:F70" si="0">F6*(100+E7)/100</f>
        <v>11.690951999999999</v>
      </c>
      <c r="G7" s="12"/>
    </row>
    <row r="8" spans="1:28" x14ac:dyDescent="0.25">
      <c r="A8" s="12"/>
      <c r="B8" s="12" t="s">
        <v>37</v>
      </c>
      <c r="C8" s="13">
        <v>39203</v>
      </c>
      <c r="D8" s="12">
        <v>4</v>
      </c>
      <c r="E8" s="12">
        <v>9</v>
      </c>
      <c r="F8" s="12">
        <f t="shared" si="0"/>
        <v>12.74313768</v>
      </c>
      <c r="G8" s="12"/>
    </row>
    <row r="9" spans="1:28" x14ac:dyDescent="0.25">
      <c r="A9" s="12"/>
      <c r="B9" s="12" t="s">
        <v>38</v>
      </c>
      <c r="C9" s="13">
        <v>39234</v>
      </c>
      <c r="D9" s="12">
        <v>3</v>
      </c>
      <c r="E9" s="12">
        <v>11</v>
      </c>
      <c r="F9" s="12">
        <f t="shared" si="0"/>
        <v>14.1448828248</v>
      </c>
      <c r="G9" s="12">
        <f>(F9-F6)*100/F6</f>
        <v>25.829599999999989</v>
      </c>
    </row>
    <row r="10" spans="1:28" x14ac:dyDescent="0.25">
      <c r="A10" s="12"/>
      <c r="B10" s="12" t="s">
        <v>39</v>
      </c>
      <c r="C10" s="13">
        <v>39264</v>
      </c>
      <c r="D10" s="12">
        <v>2</v>
      </c>
      <c r="E10" s="12">
        <v>9</v>
      </c>
      <c r="F10" s="12">
        <f>F9*(100+E10)/100</f>
        <v>15.417922279032</v>
      </c>
      <c r="G10" s="12"/>
    </row>
    <row r="11" spans="1:28" x14ac:dyDescent="0.25">
      <c r="A11" s="12"/>
      <c r="B11" s="12" t="s">
        <v>40</v>
      </c>
      <c r="C11" s="13">
        <v>39295</v>
      </c>
      <c r="D11" s="12">
        <v>2</v>
      </c>
      <c r="E11" s="12">
        <v>4</v>
      </c>
      <c r="F11" s="12">
        <f t="shared" si="0"/>
        <v>16.03463917019328</v>
      </c>
      <c r="G11" s="12"/>
    </row>
    <row r="12" spans="1:28" x14ac:dyDescent="0.25">
      <c r="A12" s="12"/>
      <c r="B12" s="12" t="s">
        <v>41</v>
      </c>
      <c r="C12" s="13">
        <v>39326</v>
      </c>
      <c r="D12" s="12">
        <v>2</v>
      </c>
      <c r="E12" s="12">
        <v>4</v>
      </c>
      <c r="F12" s="12">
        <f>F11*(100+E12)/100</f>
        <v>16.676024737001011</v>
      </c>
      <c r="G12" s="12">
        <f>(F12-F9)*100/F9</f>
        <v>17.894400000000001</v>
      </c>
    </row>
    <row r="13" spans="1:28" x14ac:dyDescent="0.25">
      <c r="A13" s="12"/>
      <c r="B13" s="12" t="s">
        <v>42</v>
      </c>
      <c r="C13" s="13">
        <v>39356</v>
      </c>
      <c r="D13" s="12">
        <v>-1</v>
      </c>
      <c r="E13" s="12">
        <v>1</v>
      </c>
      <c r="F13" s="12">
        <f t="shared" si="0"/>
        <v>16.842784984371022</v>
      </c>
      <c r="G13" s="12"/>
    </row>
    <row r="14" spans="1:28" x14ac:dyDescent="0.25">
      <c r="A14" s="12"/>
      <c r="B14" s="12" t="s">
        <v>43</v>
      </c>
      <c r="C14" s="13">
        <v>39387</v>
      </c>
      <c r="D14" s="12">
        <v>1</v>
      </c>
      <c r="E14" s="12">
        <v>0</v>
      </c>
      <c r="F14" s="12">
        <f t="shared" si="0"/>
        <v>16.842784984371022</v>
      </c>
      <c r="G14" s="12"/>
    </row>
    <row r="15" spans="1:28" x14ac:dyDescent="0.25">
      <c r="A15" s="12"/>
      <c r="B15" s="12" t="s">
        <v>44</v>
      </c>
      <c r="C15" s="13">
        <v>39417</v>
      </c>
      <c r="D15" s="12">
        <v>-2</v>
      </c>
      <c r="E15" s="12">
        <v>-4</v>
      </c>
      <c r="F15" s="12">
        <f t="shared" si="0"/>
        <v>16.16907358499618</v>
      </c>
      <c r="G15" s="12">
        <f>(F15-F12)*100/F12</f>
        <v>-3.0400000000000009</v>
      </c>
    </row>
    <row r="16" spans="1:28" x14ac:dyDescent="0.25">
      <c r="A16" s="12">
        <v>2008</v>
      </c>
      <c r="B16" s="12" t="s">
        <v>33</v>
      </c>
      <c r="C16" s="13">
        <v>39448</v>
      </c>
      <c r="D16" s="12">
        <v>0</v>
      </c>
      <c r="E16" s="12">
        <v>4</v>
      </c>
      <c r="F16" s="12">
        <f t="shared" si="0"/>
        <v>16.815836528396026</v>
      </c>
      <c r="G16" s="12"/>
    </row>
    <row r="17" spans="1:8" x14ac:dyDescent="0.25">
      <c r="A17" s="12"/>
      <c r="B17" s="12" t="s">
        <v>34</v>
      </c>
      <c r="C17" s="13">
        <v>39479</v>
      </c>
      <c r="D17" s="12">
        <v>-3</v>
      </c>
      <c r="E17" s="12">
        <v>-1</v>
      </c>
      <c r="F17" s="12">
        <f t="shared" si="0"/>
        <v>16.647678163112065</v>
      </c>
      <c r="G17" s="12"/>
    </row>
    <row r="18" spans="1:8" x14ac:dyDescent="0.25">
      <c r="A18" s="12"/>
      <c r="B18" s="12" t="s">
        <v>35</v>
      </c>
      <c r="C18" s="13">
        <v>39508</v>
      </c>
      <c r="D18" s="12">
        <v>2</v>
      </c>
      <c r="E18" s="12">
        <v>-1</v>
      </c>
      <c r="F18" s="12">
        <f t="shared" si="0"/>
        <v>16.481201381480943</v>
      </c>
      <c r="G18" s="12">
        <f>(F18-F15)*100/F15</f>
        <v>1.9303999999999788</v>
      </c>
    </row>
    <row r="19" spans="1:8" x14ac:dyDescent="0.25">
      <c r="A19" s="12"/>
      <c r="B19" s="12" t="s">
        <v>36</v>
      </c>
      <c r="C19" s="13">
        <v>39539</v>
      </c>
      <c r="D19" s="12">
        <v>-6</v>
      </c>
      <c r="E19" s="12">
        <v>-4</v>
      </c>
      <c r="F19" s="12">
        <f t="shared" si="0"/>
        <v>15.821953326221706</v>
      </c>
      <c r="G19" s="12"/>
    </row>
    <row r="20" spans="1:8" x14ac:dyDescent="0.25">
      <c r="A20" s="12"/>
      <c r="B20" s="12" t="s">
        <v>37</v>
      </c>
      <c r="C20" s="13">
        <v>39569</v>
      </c>
      <c r="D20" s="12">
        <v>-6</v>
      </c>
      <c r="E20" s="12">
        <v>-5</v>
      </c>
      <c r="F20" s="12">
        <f t="shared" si="0"/>
        <v>15.030855659910621</v>
      </c>
      <c r="G20" s="12"/>
    </row>
    <row r="21" spans="1:8" x14ac:dyDescent="0.25">
      <c r="A21" s="12"/>
      <c r="B21" s="12" t="s">
        <v>38</v>
      </c>
      <c r="C21" s="13">
        <v>39600</v>
      </c>
      <c r="D21" s="12">
        <v>-5</v>
      </c>
      <c r="E21" s="12">
        <v>-4</v>
      </c>
      <c r="F21" s="12">
        <f t="shared" si="0"/>
        <v>14.429621433514196</v>
      </c>
      <c r="G21" s="12">
        <f>(F21-F18)*100/F18</f>
        <v>-12.447999999999995</v>
      </c>
      <c r="H21" s="6"/>
    </row>
    <row r="22" spans="1:8" x14ac:dyDescent="0.25">
      <c r="A22" s="12"/>
      <c r="B22" s="12" t="s">
        <v>39</v>
      </c>
      <c r="C22" s="13">
        <v>39630</v>
      </c>
      <c r="D22" s="12">
        <v>-5</v>
      </c>
      <c r="E22" s="12">
        <v>-4</v>
      </c>
      <c r="F22" s="12">
        <f t="shared" si="0"/>
        <v>13.852436576173627</v>
      </c>
      <c r="G22" s="12"/>
    </row>
    <row r="23" spans="1:8" x14ac:dyDescent="0.25">
      <c r="A23" s="12"/>
      <c r="B23" s="12" t="s">
        <v>40</v>
      </c>
      <c r="C23" s="13">
        <v>39661</v>
      </c>
      <c r="D23" s="12">
        <v>-2</v>
      </c>
      <c r="E23" s="12">
        <v>-9</v>
      </c>
      <c r="F23" s="12">
        <f t="shared" si="0"/>
        <v>12.605717284318001</v>
      </c>
      <c r="G23" s="12"/>
    </row>
    <row r="24" spans="1:8" x14ac:dyDescent="0.25">
      <c r="A24" s="12"/>
      <c r="B24" s="12" t="s">
        <v>41</v>
      </c>
      <c r="C24" s="13">
        <v>39692</v>
      </c>
      <c r="D24" s="12">
        <v>-8</v>
      </c>
      <c r="E24" s="12">
        <v>-13</v>
      </c>
      <c r="F24" s="12">
        <f t="shared" si="0"/>
        <v>10.96697403735666</v>
      </c>
      <c r="G24" s="12">
        <f>(F24-F21)*100/F21</f>
        <v>-23.996800000000007</v>
      </c>
    </row>
    <row r="25" spans="1:8" x14ac:dyDescent="0.25">
      <c r="A25" s="12"/>
      <c r="B25" s="12" t="s">
        <v>42</v>
      </c>
      <c r="C25" s="13">
        <v>39722</v>
      </c>
      <c r="D25" s="12">
        <v>-11</v>
      </c>
      <c r="E25" s="12">
        <v>-22</v>
      </c>
      <c r="F25" s="12">
        <f t="shared" si="0"/>
        <v>8.5542397491381958</v>
      </c>
      <c r="G25" s="12"/>
    </row>
    <row r="26" spans="1:8" x14ac:dyDescent="0.25">
      <c r="A26" s="12"/>
      <c r="B26" s="12" t="s">
        <v>43</v>
      </c>
      <c r="C26" s="13">
        <v>39753</v>
      </c>
      <c r="D26" s="12">
        <v>-24</v>
      </c>
      <c r="E26" s="12">
        <v>-29</v>
      </c>
      <c r="F26" s="12">
        <f t="shared" si="0"/>
        <v>6.0735102218881192</v>
      </c>
      <c r="G26" s="12"/>
    </row>
    <row r="27" spans="1:8" x14ac:dyDescent="0.25">
      <c r="A27" s="12"/>
      <c r="B27" s="12" t="s">
        <v>44</v>
      </c>
      <c r="C27" s="13">
        <v>39783</v>
      </c>
      <c r="D27" s="12">
        <v>-30</v>
      </c>
      <c r="E27" s="12">
        <v>-36</v>
      </c>
      <c r="F27" s="12">
        <f t="shared" si="0"/>
        <v>3.8870465420083962</v>
      </c>
      <c r="G27" s="12">
        <f>(F27-F24)*100/F24</f>
        <v>-64.556799999999996</v>
      </c>
    </row>
    <row r="28" spans="1:8" x14ac:dyDescent="0.25">
      <c r="A28" s="12">
        <v>2009</v>
      </c>
      <c r="B28" s="12" t="s">
        <v>33</v>
      </c>
      <c r="C28" s="13">
        <v>39814</v>
      </c>
      <c r="D28" s="12">
        <v>-32</v>
      </c>
      <c r="E28" s="12">
        <v>-37</v>
      </c>
      <c r="F28" s="12">
        <f t="shared" si="0"/>
        <v>2.4488393214652895</v>
      </c>
      <c r="G28" s="12"/>
    </row>
    <row r="29" spans="1:8" x14ac:dyDescent="0.25">
      <c r="A29" s="12"/>
      <c r="B29" s="12" t="s">
        <v>34</v>
      </c>
      <c r="C29" s="13">
        <v>39845</v>
      </c>
      <c r="D29" s="12">
        <v>-36</v>
      </c>
      <c r="E29" s="12">
        <v>-37</v>
      </c>
      <c r="F29" s="12">
        <f t="shared" si="0"/>
        <v>1.5427687725231323</v>
      </c>
      <c r="G29" s="12"/>
    </row>
    <row r="30" spans="1:8" x14ac:dyDescent="0.25">
      <c r="A30" s="12"/>
      <c r="B30" s="12" t="s">
        <v>35</v>
      </c>
      <c r="C30" s="13">
        <v>39873</v>
      </c>
      <c r="D30" s="12">
        <v>-35</v>
      </c>
      <c r="E30" s="12">
        <v>-36</v>
      </c>
      <c r="F30" s="12">
        <f t="shared" si="0"/>
        <v>0.9873720144148046</v>
      </c>
      <c r="G30" s="12">
        <f>(F30-F27)*100/F27</f>
        <v>-74.598400000000012</v>
      </c>
    </row>
    <row r="31" spans="1:8" x14ac:dyDescent="0.25">
      <c r="A31" s="12"/>
      <c r="B31" s="12" t="s">
        <v>36</v>
      </c>
      <c r="C31" s="13">
        <v>39904</v>
      </c>
      <c r="D31" s="12">
        <v>-35</v>
      </c>
      <c r="E31" s="12">
        <v>-30.7</v>
      </c>
      <c r="F31" s="12">
        <f t="shared" si="0"/>
        <v>0.68424880598945959</v>
      </c>
      <c r="G31" s="12"/>
    </row>
    <row r="32" spans="1:8" x14ac:dyDescent="0.25">
      <c r="A32" s="12"/>
      <c r="B32" s="12" t="s">
        <v>37</v>
      </c>
      <c r="C32" s="13">
        <v>39934</v>
      </c>
      <c r="D32" s="12">
        <v>-32.700000000000003</v>
      </c>
      <c r="E32" s="12">
        <v>-28.8</v>
      </c>
      <c r="F32" s="12">
        <f t="shared" si="0"/>
        <v>0.48718514986449529</v>
      </c>
      <c r="G32" s="12"/>
    </row>
    <row r="33" spans="1:8" x14ac:dyDescent="0.25">
      <c r="A33" s="12"/>
      <c r="B33" s="12" t="s">
        <v>38</v>
      </c>
      <c r="C33" s="13">
        <v>39965</v>
      </c>
      <c r="D33" s="12">
        <v>-24.5</v>
      </c>
      <c r="E33" s="12">
        <v>-21.7</v>
      </c>
      <c r="F33" s="12">
        <f t="shared" si="0"/>
        <v>0.38146597234389978</v>
      </c>
      <c r="G33" s="12">
        <f>(F33-F30)*100/F30</f>
        <v>-61.365527199999995</v>
      </c>
    </row>
    <row r="34" spans="1:8" x14ac:dyDescent="0.25">
      <c r="A34" s="12"/>
      <c r="B34" s="12" t="s">
        <v>39</v>
      </c>
      <c r="C34" s="13">
        <v>39995</v>
      </c>
      <c r="D34" s="12">
        <v>-21.2</v>
      </c>
      <c r="E34" s="12">
        <v>-21.1</v>
      </c>
      <c r="F34" s="12">
        <f t="shared" si="0"/>
        <v>0.30097665217933695</v>
      </c>
      <c r="G34" s="12"/>
    </row>
    <row r="35" spans="1:8" x14ac:dyDescent="0.25">
      <c r="A35" s="12"/>
      <c r="B35" s="12" t="s">
        <v>40</v>
      </c>
      <c r="C35" s="13">
        <v>40026</v>
      </c>
      <c r="D35" s="12">
        <v>-22.2</v>
      </c>
      <c r="E35" s="12">
        <v>-14.6</v>
      </c>
      <c r="F35" s="12">
        <f t="shared" si="0"/>
        <v>0.25703406096115378</v>
      </c>
      <c r="G35" s="12"/>
    </row>
    <row r="36" spans="1:8" x14ac:dyDescent="0.25">
      <c r="A36" s="12"/>
      <c r="B36" s="12" t="s">
        <v>41</v>
      </c>
      <c r="C36" s="13">
        <v>40057</v>
      </c>
      <c r="D36" s="12">
        <v>-21.3</v>
      </c>
      <c r="E36" s="12">
        <v>-17</v>
      </c>
      <c r="F36" s="12">
        <f t="shared" si="0"/>
        <v>0.21333827059775765</v>
      </c>
      <c r="G36" s="12">
        <f>(F36-F33)*100/F33</f>
        <v>-44.074101999999989</v>
      </c>
    </row>
    <row r="37" spans="1:8" x14ac:dyDescent="0.25">
      <c r="A37" s="12"/>
      <c r="B37" s="12" t="s">
        <v>42</v>
      </c>
      <c r="C37" s="13">
        <v>40087</v>
      </c>
      <c r="D37" s="12">
        <v>-16.100000000000001</v>
      </c>
      <c r="E37" s="12">
        <v>-15.6</v>
      </c>
      <c r="F37" s="12">
        <f t="shared" si="0"/>
        <v>0.18005750038450746</v>
      </c>
      <c r="G37" s="12"/>
    </row>
    <row r="38" spans="1:8" x14ac:dyDescent="0.25">
      <c r="A38" s="12"/>
      <c r="B38" s="12" t="s">
        <v>43</v>
      </c>
      <c r="C38" s="13">
        <v>40118</v>
      </c>
      <c r="D38" s="12">
        <v>-6.3</v>
      </c>
      <c r="E38" s="12">
        <v>-2.1</v>
      </c>
      <c r="F38" s="12">
        <f t="shared" si="0"/>
        <v>0.17627629287643282</v>
      </c>
      <c r="G38" s="12"/>
    </row>
    <row r="39" spans="1:8" x14ac:dyDescent="0.25">
      <c r="A39" s="12"/>
      <c r="B39" s="12" t="s">
        <v>44</v>
      </c>
      <c r="C39" s="13">
        <v>40148</v>
      </c>
      <c r="D39" s="12">
        <v>-5.8</v>
      </c>
      <c r="E39" s="12">
        <v>-5.8</v>
      </c>
      <c r="F39" s="12">
        <f t="shared" si="0"/>
        <v>0.1660522678895997</v>
      </c>
      <c r="G39" s="12">
        <f>(F39-F36)*100/F36</f>
        <v>-22.164800799999995</v>
      </c>
      <c r="H39" s="6"/>
    </row>
    <row r="40" spans="1:8" x14ac:dyDescent="0.25">
      <c r="A40" s="12">
        <v>2010</v>
      </c>
      <c r="B40" s="12" t="s">
        <v>33</v>
      </c>
      <c r="C40" s="13">
        <v>40179</v>
      </c>
      <c r="D40" s="12">
        <v>-6.1</v>
      </c>
      <c r="E40" s="12">
        <v>-1.2</v>
      </c>
      <c r="F40" s="12">
        <f t="shared" si="0"/>
        <v>0.16405964067492451</v>
      </c>
      <c r="G40" s="12"/>
    </row>
    <row r="41" spans="1:8" x14ac:dyDescent="0.25">
      <c r="A41" s="12"/>
      <c r="B41" s="12" t="s">
        <v>34</v>
      </c>
      <c r="C41" s="13">
        <v>40210</v>
      </c>
      <c r="D41" s="12">
        <v>-5.2</v>
      </c>
      <c r="E41" s="12">
        <v>-5</v>
      </c>
      <c r="F41" s="12">
        <f t="shared" si="0"/>
        <v>0.15585665864117829</v>
      </c>
      <c r="G41" s="12"/>
    </row>
    <row r="42" spans="1:8" x14ac:dyDescent="0.25">
      <c r="A42" s="12"/>
      <c r="B42" s="12" t="s">
        <v>35</v>
      </c>
      <c r="C42" s="13">
        <v>40238</v>
      </c>
      <c r="D42" s="12">
        <v>-1.3</v>
      </c>
      <c r="E42" s="12">
        <v>-3.5</v>
      </c>
      <c r="F42" s="12">
        <f t="shared" si="0"/>
        <v>0.15040167558873704</v>
      </c>
      <c r="G42" s="12">
        <f>(F42-F39)*100/F39</f>
        <v>-9.4250999999999969</v>
      </c>
    </row>
    <row r="43" spans="1:8" x14ac:dyDescent="0.25">
      <c r="A43" s="12"/>
      <c r="B43" s="12" t="s">
        <v>36</v>
      </c>
      <c r="C43" s="13">
        <v>40269</v>
      </c>
      <c r="D43" s="12">
        <v>0.4</v>
      </c>
      <c r="E43" s="12">
        <v>-0.5</v>
      </c>
      <c r="F43" s="12">
        <f t="shared" si="0"/>
        <v>0.14964966721079334</v>
      </c>
      <c r="G43" s="12"/>
    </row>
    <row r="44" spans="1:8" x14ac:dyDescent="0.25">
      <c r="A44" s="12"/>
      <c r="B44" s="12" t="s">
        <v>37</v>
      </c>
      <c r="C44" s="13">
        <v>40299</v>
      </c>
      <c r="D44" s="12">
        <v>-3.7</v>
      </c>
      <c r="E44" s="12">
        <v>-1.4</v>
      </c>
      <c r="F44" s="12">
        <f t="shared" si="0"/>
        <v>0.14755457186984222</v>
      </c>
      <c r="G44" s="12"/>
    </row>
    <row r="45" spans="1:8" x14ac:dyDescent="0.25">
      <c r="A45" s="12"/>
      <c r="B45" s="12" t="s">
        <v>38</v>
      </c>
      <c r="C45" s="13">
        <v>40330</v>
      </c>
      <c r="D45" s="12">
        <v>-10</v>
      </c>
      <c r="E45" s="12">
        <v>-3.9</v>
      </c>
      <c r="F45" s="12">
        <f t="shared" si="0"/>
        <v>0.14179994356691836</v>
      </c>
      <c r="G45" s="12">
        <f>(F45-F42)*100/F42</f>
        <v>-5.7191730000000307</v>
      </c>
    </row>
    <row r="46" spans="1:8" x14ac:dyDescent="0.25">
      <c r="A46" s="12"/>
      <c r="B46" s="12" t="s">
        <v>39</v>
      </c>
      <c r="C46" s="13">
        <v>40360</v>
      </c>
      <c r="D46" s="12">
        <v>-7.2</v>
      </c>
      <c r="E46" s="12">
        <v>-6.1</v>
      </c>
      <c r="F46" s="12">
        <f t="shared" si="0"/>
        <v>0.13315014700933633</v>
      </c>
      <c r="G46" s="12"/>
    </row>
    <row r="47" spans="1:8" x14ac:dyDescent="0.25">
      <c r="A47" s="12"/>
      <c r="B47" s="12" t="s">
        <v>40</v>
      </c>
      <c r="C47" s="13">
        <v>40391</v>
      </c>
      <c r="D47" s="12">
        <v>-3.6</v>
      </c>
      <c r="E47" s="12">
        <v>-6.8</v>
      </c>
      <c r="F47" s="12">
        <f t="shared" si="0"/>
        <v>0.12409593701270147</v>
      </c>
      <c r="G47" s="12"/>
    </row>
    <row r="48" spans="1:8" x14ac:dyDescent="0.25">
      <c r="A48" s="12"/>
      <c r="B48" s="12" t="s">
        <v>41</v>
      </c>
      <c r="C48" s="13">
        <v>40422</v>
      </c>
      <c r="D48" s="12">
        <v>-3.4</v>
      </c>
      <c r="E48" s="12">
        <v>-3.3</v>
      </c>
      <c r="F48" s="12">
        <f t="shared" si="0"/>
        <v>0.12000077109128232</v>
      </c>
      <c r="G48" s="12">
        <f>(F48-F45)*100/F45</f>
        <v>-15.373188399999997</v>
      </c>
    </row>
    <row r="49" spans="1:8" x14ac:dyDescent="0.25">
      <c r="A49" s="12"/>
      <c r="B49" s="12" t="s">
        <v>42</v>
      </c>
      <c r="C49" s="13">
        <v>40452</v>
      </c>
      <c r="D49" s="12">
        <v>-2.1</v>
      </c>
      <c r="E49" s="12">
        <v>-3.7</v>
      </c>
      <c r="F49" s="12">
        <f t="shared" si="0"/>
        <v>0.11556074256090486</v>
      </c>
      <c r="G49" s="12"/>
    </row>
    <row r="50" spans="1:8" x14ac:dyDescent="0.25">
      <c r="A50" s="12"/>
      <c r="B50" s="12" t="s">
        <v>43</v>
      </c>
      <c r="C50" s="13">
        <v>40483</v>
      </c>
      <c r="D50" s="12">
        <v>-1.1000000000000001</v>
      </c>
      <c r="E50" s="12">
        <v>7.7</v>
      </c>
      <c r="F50" s="12">
        <f t="shared" si="0"/>
        <v>0.12445891973809455</v>
      </c>
      <c r="G50" s="12"/>
    </row>
    <row r="51" spans="1:8" x14ac:dyDescent="0.25">
      <c r="A51" s="12"/>
      <c r="B51" s="12" t="s">
        <v>44</v>
      </c>
      <c r="C51" s="13">
        <v>40513</v>
      </c>
      <c r="D51" s="12">
        <v>5.6</v>
      </c>
      <c r="E51" s="12">
        <v>7.6</v>
      </c>
      <c r="F51" s="12">
        <f t="shared" si="0"/>
        <v>0.13391779763818973</v>
      </c>
      <c r="G51" s="12">
        <f>(F51-F48)*100/F48</f>
        <v>11.597447599999994</v>
      </c>
    </row>
    <row r="52" spans="1:8" x14ac:dyDescent="0.25">
      <c r="A52" s="12">
        <v>2011</v>
      </c>
      <c r="B52" s="12" t="s">
        <v>33</v>
      </c>
      <c r="C52" s="13">
        <v>40544</v>
      </c>
      <c r="D52" s="12">
        <v>2.7</v>
      </c>
      <c r="E52" s="12">
        <v>12.9</v>
      </c>
      <c r="F52" s="12">
        <f t="shared" si="0"/>
        <v>0.15119319353351621</v>
      </c>
      <c r="G52" s="12"/>
    </row>
    <row r="53" spans="1:8" x14ac:dyDescent="0.25">
      <c r="A53" s="12"/>
      <c r="B53" s="12" t="s">
        <v>34</v>
      </c>
      <c r="C53" s="13">
        <v>40575</v>
      </c>
      <c r="D53" s="12">
        <v>6</v>
      </c>
      <c r="E53" s="12">
        <v>9.4</v>
      </c>
      <c r="F53" s="12">
        <f t="shared" si="0"/>
        <v>0.16540535372566673</v>
      </c>
      <c r="G53" s="12"/>
    </row>
    <row r="54" spans="1:8" x14ac:dyDescent="0.25">
      <c r="A54" s="12"/>
      <c r="B54" s="12" t="s">
        <v>35</v>
      </c>
      <c r="C54" s="13">
        <v>40603</v>
      </c>
      <c r="D54" s="12">
        <v>6.3</v>
      </c>
      <c r="E54" s="12">
        <v>6.6</v>
      </c>
      <c r="F54" s="12">
        <f t="shared" si="0"/>
        <v>0.17632210707156074</v>
      </c>
      <c r="G54" s="12">
        <f>(F54-F51)*100/F51</f>
        <v>31.664431600000004</v>
      </c>
    </row>
    <row r="55" spans="1:8" x14ac:dyDescent="0.25">
      <c r="A55" s="12"/>
      <c r="B55" s="12" t="s">
        <v>36</v>
      </c>
      <c r="C55" s="13">
        <v>40634</v>
      </c>
      <c r="D55" s="12">
        <v>5.3</v>
      </c>
      <c r="E55" s="12">
        <v>2.9</v>
      </c>
      <c r="F55" s="12">
        <f t="shared" si="0"/>
        <v>0.18143544817663598</v>
      </c>
      <c r="G55" s="12"/>
      <c r="H55" s="6"/>
    </row>
    <row r="56" spans="1:8" x14ac:dyDescent="0.25">
      <c r="A56" s="12"/>
      <c r="B56" s="12" t="s">
        <v>37</v>
      </c>
      <c r="C56" s="13">
        <v>40664</v>
      </c>
      <c r="D56" s="12">
        <v>5</v>
      </c>
      <c r="E56" s="12">
        <v>-6.6</v>
      </c>
      <c r="F56" s="12">
        <f t="shared" si="0"/>
        <v>0.16946070859697801</v>
      </c>
      <c r="G56" s="12"/>
    </row>
    <row r="57" spans="1:8" x14ac:dyDescent="0.25">
      <c r="A57" s="12"/>
      <c r="B57" s="12" t="s">
        <v>38</v>
      </c>
      <c r="C57" s="13">
        <v>40695</v>
      </c>
      <c r="D57" s="12">
        <v>3.5</v>
      </c>
      <c r="E57" s="12">
        <v>-1.3</v>
      </c>
      <c r="F57" s="12">
        <f t="shared" si="0"/>
        <v>0.1672577193852173</v>
      </c>
      <c r="G57" s="12">
        <f>(F57-F54)*100/F54</f>
        <v>-5.1408118000000025</v>
      </c>
    </row>
    <row r="58" spans="1:8" x14ac:dyDescent="0.25">
      <c r="A58" s="12"/>
      <c r="B58" s="12" t="s">
        <v>39</v>
      </c>
      <c r="C58" s="13">
        <v>40725</v>
      </c>
      <c r="D58" s="12">
        <v>2.1</v>
      </c>
      <c r="E58" s="12">
        <v>-2.5</v>
      </c>
      <c r="F58" s="12">
        <f t="shared" si="0"/>
        <v>0.16307627640058686</v>
      </c>
      <c r="G58" s="12"/>
    </row>
    <row r="59" spans="1:8" x14ac:dyDescent="0.25">
      <c r="A59" s="12"/>
      <c r="B59" s="12" t="s">
        <v>40</v>
      </c>
      <c r="C59" s="13">
        <v>40756</v>
      </c>
      <c r="D59" s="12">
        <v>-6.2</v>
      </c>
      <c r="E59" s="12">
        <v>-7.5</v>
      </c>
      <c r="F59" s="12">
        <f t="shared" si="0"/>
        <v>0.15084555567054284</v>
      </c>
      <c r="G59" s="12"/>
    </row>
    <row r="60" spans="1:8" x14ac:dyDescent="0.25">
      <c r="A60" s="12"/>
      <c r="B60" s="12" t="s">
        <v>41</v>
      </c>
      <c r="C60" s="13">
        <v>40787</v>
      </c>
      <c r="D60" s="12">
        <v>-8.6</v>
      </c>
      <c r="E60" s="12">
        <v>-14.5</v>
      </c>
      <c r="F60" s="12">
        <f t="shared" si="0"/>
        <v>0.12897295009831411</v>
      </c>
      <c r="G60" s="12">
        <f>(F60-F57)*100/F57</f>
        <v>-22.889687500000019</v>
      </c>
    </row>
    <row r="61" spans="1:8" x14ac:dyDescent="0.25">
      <c r="A61" s="12"/>
      <c r="B61" s="12" t="s">
        <v>42</v>
      </c>
      <c r="C61" s="13">
        <v>40817</v>
      </c>
      <c r="D61" s="12">
        <v>-7.9</v>
      </c>
      <c r="E61" s="12">
        <v>-9.6</v>
      </c>
      <c r="F61" s="12">
        <f t="shared" si="0"/>
        <v>0.11659154688887596</v>
      </c>
      <c r="G61" s="12"/>
    </row>
    <row r="62" spans="1:8" x14ac:dyDescent="0.25">
      <c r="A62" s="12"/>
      <c r="B62" s="12" t="s">
        <v>43</v>
      </c>
      <c r="C62" s="13">
        <v>40848</v>
      </c>
      <c r="D62" s="12">
        <v>-3.6</v>
      </c>
      <c r="E62" s="12">
        <v>-17.5</v>
      </c>
      <c r="F62" s="12">
        <f t="shared" si="0"/>
        <v>9.6188026183322672E-2</v>
      </c>
      <c r="G62" s="12"/>
    </row>
    <row r="63" spans="1:8" x14ac:dyDescent="0.25">
      <c r="A63" s="12"/>
      <c r="B63" s="12" t="s">
        <v>44</v>
      </c>
      <c r="C63" s="13">
        <v>40878</v>
      </c>
      <c r="D63" s="12">
        <v>-8.4</v>
      </c>
      <c r="E63" s="12">
        <v>-11.2</v>
      </c>
      <c r="F63" s="12">
        <f t="shared" si="0"/>
        <v>8.5414967250790536E-2</v>
      </c>
      <c r="G63" s="12">
        <f>(F63-F60)*100/F60</f>
        <v>-33.772959999999998</v>
      </c>
    </row>
    <row r="64" spans="1:8" x14ac:dyDescent="0.25">
      <c r="A64" s="12">
        <v>2012</v>
      </c>
      <c r="B64" s="12" t="s">
        <v>33</v>
      </c>
      <c r="C64" s="13">
        <v>40909</v>
      </c>
      <c r="D64" s="12">
        <v>-4.0999999999999996</v>
      </c>
      <c r="E64" s="12">
        <v>-14.5</v>
      </c>
      <c r="F64" s="12">
        <f t="shared" si="0"/>
        <v>7.3029796999425911E-2</v>
      </c>
      <c r="G64" s="12"/>
    </row>
    <row r="65" spans="1:8" x14ac:dyDescent="0.25">
      <c r="A65" s="12"/>
      <c r="B65" s="12" t="s">
        <v>34</v>
      </c>
      <c r="C65" s="13">
        <v>40940</v>
      </c>
      <c r="D65" s="12">
        <v>-5.6</v>
      </c>
      <c r="E65" s="12">
        <v>-6.1</v>
      </c>
      <c r="F65" s="12">
        <f t="shared" si="0"/>
        <v>6.8574979382460932E-2</v>
      </c>
      <c r="G65" s="12"/>
    </row>
    <row r="66" spans="1:8" x14ac:dyDescent="0.25">
      <c r="A66" s="12"/>
      <c r="B66" s="12" t="s">
        <v>35</v>
      </c>
      <c r="C66" s="13">
        <v>40969</v>
      </c>
      <c r="D66" s="14">
        <v>-5.0999999999999996</v>
      </c>
      <c r="E66" s="14">
        <v>-9.3000000000000007</v>
      </c>
      <c r="F66" s="12">
        <f t="shared" si="0"/>
        <v>6.2197506299892069E-2</v>
      </c>
      <c r="G66" s="12">
        <f>(F66-F63)*100/F63</f>
        <v>-27.181958499999993</v>
      </c>
    </row>
    <row r="67" spans="1:8" x14ac:dyDescent="0.25">
      <c r="A67" s="12"/>
      <c r="B67" s="12" t="s">
        <v>36</v>
      </c>
      <c r="C67" s="13">
        <v>41000</v>
      </c>
      <c r="D67" s="14">
        <v>-8.4</v>
      </c>
      <c r="E67" s="14">
        <v>-14.4</v>
      </c>
      <c r="F67" s="12">
        <f t="shared" si="0"/>
        <v>5.3241065392707607E-2</v>
      </c>
      <c r="G67" s="12"/>
    </row>
    <row r="68" spans="1:8" x14ac:dyDescent="0.25">
      <c r="A68" s="12"/>
      <c r="B68" s="12" t="s">
        <v>37</v>
      </c>
      <c r="C68" s="13">
        <v>41030</v>
      </c>
      <c r="D68" s="14">
        <v>-5.2</v>
      </c>
      <c r="E68" s="14">
        <v>-10.6</v>
      </c>
      <c r="F68" s="12">
        <f t="shared" si="0"/>
        <v>4.7597512461080606E-2</v>
      </c>
      <c r="G68" s="12"/>
    </row>
    <row r="69" spans="1:8" x14ac:dyDescent="0.25">
      <c r="A69" s="12"/>
      <c r="B69" s="12" t="s">
        <v>38</v>
      </c>
      <c r="C69" s="13">
        <v>41061</v>
      </c>
      <c r="D69" s="14">
        <v>-11</v>
      </c>
      <c r="E69" s="14">
        <v>-15.2</v>
      </c>
      <c r="F69" s="12">
        <f t="shared" si="0"/>
        <v>4.0362690566996352E-2</v>
      </c>
      <c r="G69" s="12">
        <f>(F69-F66)*100/F66</f>
        <v>-35.105612800000003</v>
      </c>
      <c r="H69" s="6"/>
    </row>
    <row r="70" spans="1:8" x14ac:dyDescent="0.25">
      <c r="A70" s="12"/>
      <c r="B70" s="12" t="s">
        <v>39</v>
      </c>
      <c r="C70" s="13">
        <v>41091</v>
      </c>
      <c r="D70" s="14">
        <v>-11.3</v>
      </c>
      <c r="E70" s="14">
        <v>-9.8000000000000007</v>
      </c>
      <c r="F70" s="12">
        <f t="shared" si="0"/>
        <v>3.6407146891430708E-2</v>
      </c>
      <c r="G70" s="12"/>
    </row>
    <row r="71" spans="1:8" x14ac:dyDescent="0.25">
      <c r="A71" s="12"/>
      <c r="B71" s="12" t="s">
        <v>40</v>
      </c>
      <c r="C71" s="13">
        <v>41122</v>
      </c>
      <c r="D71" s="14">
        <v>-11</v>
      </c>
      <c r="E71" s="14">
        <v>-12.2</v>
      </c>
      <c r="F71" s="12">
        <f t="shared" ref="F71:F92" si="1">F70*(100+E71)/100</f>
        <v>3.1965474970676165E-2</v>
      </c>
      <c r="G71" s="12"/>
    </row>
    <row r="72" spans="1:8" x14ac:dyDescent="0.25">
      <c r="A72" s="12"/>
      <c r="B72" s="12" t="s">
        <v>41</v>
      </c>
      <c r="C72" s="13">
        <v>41153</v>
      </c>
      <c r="D72" s="14">
        <v>-14.1</v>
      </c>
      <c r="E72" s="14">
        <v>-11.6</v>
      </c>
      <c r="F72" s="12">
        <f t="shared" si="1"/>
        <v>2.8257479874077732E-2</v>
      </c>
      <c r="G72" s="12">
        <f>(F72-F69)*100/F69</f>
        <v>-29.991089599999988</v>
      </c>
    </row>
    <row r="73" spans="1:8" x14ac:dyDescent="0.25">
      <c r="A73" s="12"/>
      <c r="B73" s="12" t="s">
        <v>42</v>
      </c>
      <c r="C73" s="13">
        <v>41183</v>
      </c>
      <c r="D73" s="14">
        <v>-17.3</v>
      </c>
      <c r="E73" s="14">
        <v>-11.8</v>
      </c>
      <c r="F73" s="12">
        <f t="shared" si="1"/>
        <v>2.4923097248936557E-2</v>
      </c>
      <c r="G73" s="12"/>
    </row>
    <row r="74" spans="1:8" x14ac:dyDescent="0.25">
      <c r="A74" s="12"/>
      <c r="B74" s="12" t="s">
        <v>43</v>
      </c>
      <c r="C74" s="13">
        <v>41214</v>
      </c>
      <c r="D74" s="14">
        <v>-18.899999999999999</v>
      </c>
      <c r="E74" s="14">
        <v>-13.9</v>
      </c>
      <c r="F74" s="12">
        <f t="shared" si="1"/>
        <v>2.1458786731334376E-2</v>
      </c>
      <c r="G74" s="12"/>
    </row>
    <row r="75" spans="1:8" x14ac:dyDescent="0.25">
      <c r="A75" s="12"/>
      <c r="B75" s="12" t="s">
        <v>44</v>
      </c>
      <c r="C75" s="13">
        <v>41244</v>
      </c>
      <c r="D75" s="14">
        <v>-15.9</v>
      </c>
      <c r="E75" s="14">
        <v>-8.9</v>
      </c>
      <c r="F75" s="12">
        <f t="shared" si="1"/>
        <v>1.9548954712245614E-2</v>
      </c>
      <c r="G75" s="12">
        <f>(F75-F72)*100/F72</f>
        <v>-30.818477800000018</v>
      </c>
    </row>
    <row r="76" spans="1:8" x14ac:dyDescent="0.25">
      <c r="A76" s="12">
        <v>2013</v>
      </c>
      <c r="B76" s="12" t="s">
        <v>33</v>
      </c>
      <c r="C76" s="13">
        <v>41275</v>
      </c>
      <c r="D76" s="14">
        <v>-19.399999999999999</v>
      </c>
      <c r="E76" s="14">
        <v>-11.4</v>
      </c>
      <c r="F76" s="12">
        <f t="shared" si="1"/>
        <v>1.7320373875049613E-2</v>
      </c>
      <c r="G76" s="12"/>
    </row>
    <row r="77" spans="1:8" x14ac:dyDescent="0.25">
      <c r="A77" s="12"/>
      <c r="B77" s="12" t="s">
        <v>34</v>
      </c>
      <c r="C77" s="13">
        <v>41306</v>
      </c>
      <c r="D77" s="14">
        <v>-18.8</v>
      </c>
      <c r="E77" s="14">
        <v>-9.1999999999999993</v>
      </c>
      <c r="F77" s="12">
        <f t="shared" si="1"/>
        <v>1.572689947854505E-2</v>
      </c>
      <c r="G77" s="12"/>
    </row>
    <row r="78" spans="1:8" x14ac:dyDescent="0.25">
      <c r="A78" s="12"/>
      <c r="B78" s="12" t="s">
        <v>35</v>
      </c>
      <c r="C78" s="13">
        <v>41334</v>
      </c>
      <c r="D78" s="14">
        <v>-19.7</v>
      </c>
      <c r="E78" s="14">
        <v>-15.8</v>
      </c>
      <c r="F78" s="12">
        <f t="shared" si="1"/>
        <v>1.3242049360934934E-2</v>
      </c>
      <c r="G78" s="12">
        <f>(F78-F75)*100/F75</f>
        <v>-32.26211039999999</v>
      </c>
    </row>
    <row r="79" spans="1:8" x14ac:dyDescent="0.25">
      <c r="B79" s="12" t="s">
        <v>36</v>
      </c>
      <c r="C79" s="13">
        <v>41365</v>
      </c>
      <c r="D79" s="14">
        <v>-16</v>
      </c>
      <c r="E79" s="14">
        <v>-8.3000000000000007</v>
      </c>
      <c r="F79" s="12">
        <f t="shared" si="1"/>
        <v>1.2142959263977335E-2</v>
      </c>
      <c r="G79" s="12"/>
    </row>
    <row r="80" spans="1:8" x14ac:dyDescent="0.25">
      <c r="B80" s="12" t="s">
        <v>37</v>
      </c>
      <c r="C80" s="13">
        <v>41395</v>
      </c>
      <c r="D80" s="14">
        <v>-12</v>
      </c>
      <c r="E80" s="14">
        <v>-8.9</v>
      </c>
      <c r="F80" s="12">
        <f t="shared" si="1"/>
        <v>1.1062235889483352E-2</v>
      </c>
      <c r="G80" s="12"/>
    </row>
    <row r="81" spans="1:8" x14ac:dyDescent="0.25">
      <c r="B81" s="12" t="s">
        <v>38</v>
      </c>
      <c r="C81" s="13">
        <v>41426</v>
      </c>
      <c r="D81" s="14">
        <v>-14.7</v>
      </c>
      <c r="E81" s="14">
        <v>-10</v>
      </c>
      <c r="F81" s="12">
        <f t="shared" si="1"/>
        <v>9.9560123005350172E-3</v>
      </c>
      <c r="G81" s="12">
        <f>(F81-F78)*100/F78</f>
        <v>-24.815169999999991</v>
      </c>
    </row>
    <row r="82" spans="1:8" x14ac:dyDescent="0.25">
      <c r="B82" s="12" t="s">
        <v>39</v>
      </c>
      <c r="C82" s="13">
        <v>41456</v>
      </c>
      <c r="D82" s="14">
        <v>-14.5</v>
      </c>
      <c r="E82" s="14">
        <v>-10.7</v>
      </c>
      <c r="F82" s="12">
        <f t="shared" si="1"/>
        <v>8.8907189843777708E-3</v>
      </c>
      <c r="G82" s="12"/>
    </row>
    <row r="83" spans="1:8" x14ac:dyDescent="0.25">
      <c r="B83" s="12" t="s">
        <v>40</v>
      </c>
      <c r="C83" s="13">
        <v>41487</v>
      </c>
      <c r="D83" s="14">
        <v>-10.3</v>
      </c>
      <c r="E83" s="14">
        <v>-3</v>
      </c>
      <c r="F83" s="12">
        <f t="shared" si="1"/>
        <v>8.623997414846438E-3</v>
      </c>
      <c r="G83" s="12"/>
      <c r="H83" s="6"/>
    </row>
    <row r="84" spans="1:8" x14ac:dyDescent="0.25">
      <c r="B84" s="12" t="s">
        <v>41</v>
      </c>
      <c r="C84" s="13">
        <v>41518</v>
      </c>
      <c r="D84" s="14">
        <v>-9.9</v>
      </c>
      <c r="E84" s="14">
        <v>-1.6</v>
      </c>
      <c r="F84" s="12">
        <f t="shared" si="1"/>
        <v>8.4860134562088959E-3</v>
      </c>
      <c r="G84" s="12">
        <f>(F84-F81)*100/F81</f>
        <v>-14.764935999999985</v>
      </c>
    </row>
    <row r="85" spans="1:8" x14ac:dyDescent="0.25">
      <c r="B85" s="12" t="s">
        <v>42</v>
      </c>
      <c r="C85" s="13">
        <v>41548</v>
      </c>
      <c r="D85" s="14">
        <v>-10.4</v>
      </c>
      <c r="E85" s="14">
        <v>1.1000000000000001</v>
      </c>
      <c r="F85" s="12">
        <f t="shared" si="1"/>
        <v>8.5793596042271943E-3</v>
      </c>
      <c r="G85" s="12"/>
    </row>
    <row r="86" spans="1:8" x14ac:dyDescent="0.25">
      <c r="B86" s="12" t="s">
        <v>43</v>
      </c>
      <c r="C86" s="13">
        <v>41579</v>
      </c>
      <c r="D86" s="14">
        <v>-9.4</v>
      </c>
      <c r="E86" s="14">
        <v>4.5999999999999996</v>
      </c>
      <c r="F86" s="12">
        <f t="shared" si="1"/>
        <v>8.9740101460216454E-3</v>
      </c>
      <c r="G86" s="12"/>
    </row>
    <row r="87" spans="1:8" x14ac:dyDescent="0.25">
      <c r="B87" s="12" t="s">
        <v>44</v>
      </c>
      <c r="C87" s="13">
        <v>41609</v>
      </c>
      <c r="D87" s="14">
        <v>-10.7</v>
      </c>
      <c r="E87" s="14">
        <v>-0.8</v>
      </c>
      <c r="F87" s="12">
        <f t="shared" si="1"/>
        <v>8.9022180648534715E-3</v>
      </c>
      <c r="G87" s="12">
        <f>(F87-F84)*100/F84</f>
        <v>4.9045952000000002</v>
      </c>
    </row>
    <row r="88" spans="1:8" x14ac:dyDescent="0.25">
      <c r="A88" s="5">
        <v>2014</v>
      </c>
      <c r="B88" s="12" t="s">
        <v>33</v>
      </c>
      <c r="C88" s="13">
        <v>41640</v>
      </c>
      <c r="D88" s="14">
        <v>-10.1</v>
      </c>
      <c r="E88" s="14">
        <v>1.8</v>
      </c>
      <c r="F88" s="12">
        <f t="shared" si="1"/>
        <v>9.0624579900208339E-3</v>
      </c>
      <c r="G88" s="12"/>
    </row>
    <row r="89" spans="1:8" x14ac:dyDescent="0.25">
      <c r="B89" s="12" t="s">
        <v>34</v>
      </c>
      <c r="C89" s="13">
        <v>41671</v>
      </c>
      <c r="D89" s="14">
        <v>-10.7</v>
      </c>
      <c r="E89" s="14">
        <v>0.1</v>
      </c>
      <c r="F89" s="12">
        <f t="shared" si="1"/>
        <v>9.0715204480108554E-3</v>
      </c>
      <c r="G89" s="12"/>
    </row>
    <row r="90" spans="1:8" x14ac:dyDescent="0.25">
      <c r="B90" s="12" t="s">
        <v>35</v>
      </c>
      <c r="C90" s="13">
        <v>41699</v>
      </c>
      <c r="D90" s="14">
        <v>-9</v>
      </c>
      <c r="E90" s="14">
        <v>-2.9</v>
      </c>
      <c r="F90" s="12">
        <f t="shared" si="1"/>
        <v>8.8084463550185399E-3</v>
      </c>
      <c r="G90" s="12">
        <f>(F90-F87)*100/F87</f>
        <v>-1.0533522000000013</v>
      </c>
    </row>
    <row r="91" spans="1:8" x14ac:dyDescent="0.25">
      <c r="B91" s="12" t="s">
        <v>36</v>
      </c>
      <c r="C91" s="13">
        <v>41730</v>
      </c>
      <c r="D91" s="14">
        <v>-8.9</v>
      </c>
      <c r="E91" s="14">
        <v>0.2</v>
      </c>
      <c r="F91" s="12">
        <f t="shared" si="1"/>
        <v>8.8260632477285775E-3</v>
      </c>
      <c r="G91" s="12"/>
    </row>
    <row r="92" spans="1:8" x14ac:dyDescent="0.25">
      <c r="B92" s="12" t="s">
        <v>37</v>
      </c>
      <c r="C92" s="13">
        <v>41760</v>
      </c>
      <c r="D92" s="14">
        <v>-12.2</v>
      </c>
      <c r="E92" s="14">
        <v>-3.9</v>
      </c>
      <c r="F92" s="12">
        <f t="shared" si="1"/>
        <v>8.4818467810671636E-3</v>
      </c>
      <c r="G92" s="12"/>
    </row>
    <row r="93" spans="1:8" x14ac:dyDescent="0.25">
      <c r="B93" s="7"/>
    </row>
    <row r="94" spans="1:8" x14ac:dyDescent="0.25">
      <c r="B94" s="7"/>
    </row>
    <row r="95" spans="1:8" x14ac:dyDescent="0.25">
      <c r="B95" s="7"/>
    </row>
    <row r="96" spans="1:8" x14ac:dyDescent="0.25">
      <c r="B96" s="7"/>
    </row>
    <row r="97" spans="2:8" x14ac:dyDescent="0.25">
      <c r="B97" s="7"/>
    </row>
    <row r="98" spans="2:8" x14ac:dyDescent="0.25">
      <c r="B98" s="7"/>
    </row>
    <row r="99" spans="2:8" x14ac:dyDescent="0.25">
      <c r="B99" s="7"/>
    </row>
    <row r="100" spans="2:8" x14ac:dyDescent="0.25">
      <c r="B100" s="7"/>
    </row>
    <row r="101" spans="2:8" x14ac:dyDescent="0.25">
      <c r="B101" s="7"/>
      <c r="H101" s="6"/>
    </row>
    <row r="102" spans="2:8" x14ac:dyDescent="0.25">
      <c r="B102" s="7"/>
    </row>
    <row r="103" spans="2:8" x14ac:dyDescent="0.25">
      <c r="B103" s="7"/>
    </row>
    <row r="104" spans="2:8" x14ac:dyDescent="0.25">
      <c r="B104" s="7"/>
    </row>
    <row r="105" spans="2:8" x14ac:dyDescent="0.25">
      <c r="B105" s="7"/>
    </row>
    <row r="106" spans="2:8" x14ac:dyDescent="0.25">
      <c r="B106" s="7"/>
    </row>
    <row r="107" spans="2:8" x14ac:dyDescent="0.25">
      <c r="B107" s="7"/>
    </row>
    <row r="109" spans="2:8" x14ac:dyDescent="0.25">
      <c r="C109" s="6"/>
    </row>
    <row r="117" spans="8:8" x14ac:dyDescent="0.25">
      <c r="H117" s="6"/>
    </row>
    <row r="135" spans="8:8" x14ac:dyDescent="0.25">
      <c r="H135" s="6"/>
    </row>
    <row r="153" spans="8:8" x14ac:dyDescent="0.25">
      <c r="H153" s="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election activeCell="A4" sqref="A4:V94"/>
    </sheetView>
  </sheetViews>
  <sheetFormatPr defaultRowHeight="15" x14ac:dyDescent="0.25"/>
  <sheetData>
    <row r="1" spans="1:3" x14ac:dyDescent="0.25">
      <c r="A1" t="s">
        <v>57</v>
      </c>
    </row>
    <row r="2" spans="1:3" x14ac:dyDescent="0.25">
      <c r="A2" s="5" t="s">
        <v>45</v>
      </c>
    </row>
    <row r="4" spans="1:3" ht="15.75" thickBot="1" x14ac:dyDescent="0.3">
      <c r="B4" s="27" t="s">
        <v>58</v>
      </c>
      <c r="C4" s="27" t="s">
        <v>59</v>
      </c>
    </row>
    <row r="5" spans="1:3" ht="15.75" thickBot="1" x14ac:dyDescent="0.3">
      <c r="A5" s="28" t="s">
        <v>60</v>
      </c>
      <c r="B5" s="29">
        <v>5.5</v>
      </c>
      <c r="C5" s="29">
        <v>7.9</v>
      </c>
    </row>
    <row r="6" spans="1:3" ht="15.75" thickBot="1" x14ac:dyDescent="0.3">
      <c r="A6" s="28" t="s">
        <v>61</v>
      </c>
      <c r="B6" s="29">
        <v>5.8</v>
      </c>
      <c r="C6" s="29">
        <v>7.9</v>
      </c>
    </row>
    <row r="7" spans="1:3" ht="15.75" thickBot="1" x14ac:dyDescent="0.3">
      <c r="A7" s="28" t="s">
        <v>62</v>
      </c>
      <c r="B7" s="29">
        <v>6.4</v>
      </c>
      <c r="C7" s="29">
        <v>7</v>
      </c>
    </row>
    <row r="8" spans="1:3" ht="15.75" thickBot="1" x14ac:dyDescent="0.3">
      <c r="A8" s="28" t="s">
        <v>63</v>
      </c>
      <c r="B8" s="29">
        <v>6.9</v>
      </c>
      <c r="C8" s="29">
        <v>13.5</v>
      </c>
    </row>
    <row r="9" spans="1:3" ht="15.75" thickBot="1" x14ac:dyDescent="0.3">
      <c r="A9" s="28" t="s">
        <v>64</v>
      </c>
      <c r="B9" s="29">
        <v>5.0999999999999996</v>
      </c>
      <c r="C9" s="29">
        <v>14</v>
      </c>
    </row>
    <row r="10" spans="1:3" ht="15.75" thickBot="1" x14ac:dyDescent="0.3">
      <c r="A10" s="28" t="s">
        <v>65</v>
      </c>
      <c r="B10" s="29">
        <v>4.9000000000000004</v>
      </c>
      <c r="C10" s="29">
        <v>9.6999999999999993</v>
      </c>
    </row>
    <row r="11" spans="1:3" ht="15.75" thickBot="1" x14ac:dyDescent="0.3">
      <c r="A11" s="28" t="s">
        <v>66</v>
      </c>
      <c r="B11" s="29">
        <v>3.1</v>
      </c>
      <c r="C11" s="29">
        <v>9</v>
      </c>
    </row>
    <row r="12" spans="1:3" ht="15.75" thickBot="1" x14ac:dyDescent="0.3">
      <c r="A12" s="28" t="s">
        <v>67</v>
      </c>
      <c r="B12" s="29">
        <v>4</v>
      </c>
      <c r="C12" s="29">
        <v>7</v>
      </c>
    </row>
    <row r="13" spans="1:3" ht="15.75" thickBot="1" x14ac:dyDescent="0.3">
      <c r="A13" s="28" t="s">
        <v>68</v>
      </c>
      <c r="B13" s="29">
        <v>2.2999999999999998</v>
      </c>
      <c r="C13" s="29">
        <v>7.9</v>
      </c>
    </row>
    <row r="14" spans="1:3" ht="15.75" thickBot="1" x14ac:dyDescent="0.3">
      <c r="A14" s="28" t="s">
        <v>69</v>
      </c>
      <c r="B14" s="29">
        <v>1.9</v>
      </c>
      <c r="C14" s="29">
        <v>4.5999999999999996</v>
      </c>
    </row>
    <row r="15" spans="1:3" ht="15.75" thickBot="1" x14ac:dyDescent="0.3">
      <c r="A15" s="28" t="s">
        <v>70</v>
      </c>
      <c r="B15" s="29">
        <v>1.2</v>
      </c>
      <c r="C15" s="29">
        <v>5.3</v>
      </c>
    </row>
    <row r="16" spans="1:3" ht="15.75" thickBot="1" x14ac:dyDescent="0.3">
      <c r="A16" s="28" t="s">
        <v>71</v>
      </c>
      <c r="B16" s="29">
        <v>2.9</v>
      </c>
      <c r="C16" s="29">
        <v>2.7</v>
      </c>
    </row>
    <row r="17" spans="1:3" ht="15.75" thickBot="1" x14ac:dyDescent="0.3">
      <c r="A17" s="28" t="s">
        <v>72</v>
      </c>
      <c r="B17" s="29">
        <v>1.6</v>
      </c>
      <c r="C17" s="29">
        <v>6.6</v>
      </c>
    </row>
    <row r="18" spans="1:3" ht="15.75" thickBot="1" x14ac:dyDescent="0.3">
      <c r="A18" s="28" t="s">
        <v>73</v>
      </c>
      <c r="B18" s="29">
        <v>-0.8</v>
      </c>
      <c r="C18" s="29">
        <v>6.4</v>
      </c>
    </row>
    <row r="19" spans="1:3" ht="15.75" thickBot="1" x14ac:dyDescent="0.3">
      <c r="A19" s="28" t="s">
        <v>74</v>
      </c>
      <c r="B19" s="29">
        <v>-2.5</v>
      </c>
      <c r="C19" s="29">
        <v>3.9</v>
      </c>
    </row>
    <row r="20" spans="1:3" ht="15.75" thickBot="1" x14ac:dyDescent="0.3">
      <c r="A20" s="28" t="s">
        <v>75</v>
      </c>
      <c r="B20" s="29">
        <v>-4.4000000000000004</v>
      </c>
      <c r="C20" s="29">
        <v>-2.8</v>
      </c>
    </row>
    <row r="21" spans="1:3" ht="15.75" thickBot="1" x14ac:dyDescent="0.3">
      <c r="A21" s="28" t="s">
        <v>76</v>
      </c>
      <c r="B21" s="29">
        <v>-6.1</v>
      </c>
      <c r="C21" s="29">
        <v>-2.5</v>
      </c>
    </row>
    <row r="22" spans="1:3" ht="15.75" thickBot="1" x14ac:dyDescent="0.3">
      <c r="A22" s="28" t="s">
        <v>77</v>
      </c>
      <c r="B22" s="29">
        <v>-6.4</v>
      </c>
      <c r="C22" s="29">
        <v>-2.6</v>
      </c>
    </row>
    <row r="23" spans="1:3" ht="15.75" thickBot="1" x14ac:dyDescent="0.3">
      <c r="A23" s="28" t="s">
        <v>78</v>
      </c>
      <c r="B23" s="29">
        <v>-9</v>
      </c>
      <c r="C23" s="29">
        <v>-4.0999999999999996</v>
      </c>
    </row>
    <row r="24" spans="1:3" ht="15.75" thickBot="1" x14ac:dyDescent="0.3">
      <c r="A24" s="28" t="s">
        <v>79</v>
      </c>
      <c r="B24" s="29">
        <v>-12.1</v>
      </c>
      <c r="C24" s="29">
        <v>-6.7</v>
      </c>
    </row>
    <row r="25" spans="1:3" ht="15.75" thickBot="1" x14ac:dyDescent="0.3">
      <c r="A25" s="28" t="s">
        <v>80</v>
      </c>
      <c r="B25" s="29">
        <v>-15.7</v>
      </c>
      <c r="C25" s="29">
        <v>-9.1</v>
      </c>
    </row>
    <row r="26" spans="1:3" ht="15.75" thickBot="1" x14ac:dyDescent="0.3">
      <c r="A26" s="28" t="s">
        <v>81</v>
      </c>
      <c r="B26" s="29">
        <v>-21</v>
      </c>
      <c r="C26" s="29">
        <v>-14.4</v>
      </c>
    </row>
    <row r="27" spans="1:3" ht="15.75" thickBot="1" x14ac:dyDescent="0.3">
      <c r="A27" s="28" t="s">
        <v>82</v>
      </c>
      <c r="B27" s="29">
        <v>-30.7</v>
      </c>
      <c r="C27" s="29">
        <v>-28.8</v>
      </c>
    </row>
    <row r="28" spans="1:3" ht="15.75" thickBot="1" x14ac:dyDescent="0.3">
      <c r="A28" s="28" t="s">
        <v>83</v>
      </c>
      <c r="B28" s="29">
        <v>-35</v>
      </c>
      <c r="C28" s="29">
        <v>-36.200000000000003</v>
      </c>
    </row>
    <row r="29" spans="1:3" ht="15.75" thickBot="1" x14ac:dyDescent="0.3">
      <c r="A29" s="28" t="s">
        <v>84</v>
      </c>
      <c r="B29" s="29">
        <v>-38.5</v>
      </c>
      <c r="C29" s="29">
        <v>-32.200000000000003</v>
      </c>
    </row>
    <row r="30" spans="1:3" ht="15.75" thickBot="1" x14ac:dyDescent="0.3">
      <c r="A30" s="28" t="s">
        <v>85</v>
      </c>
      <c r="B30" s="29">
        <v>-36.700000000000003</v>
      </c>
      <c r="C30" s="29">
        <v>-34.4</v>
      </c>
    </row>
    <row r="31" spans="1:3" ht="15.75" thickBot="1" x14ac:dyDescent="0.3">
      <c r="A31" s="28" t="s">
        <v>86</v>
      </c>
      <c r="B31" s="29">
        <v>-37.4</v>
      </c>
      <c r="C31" s="29">
        <v>-35</v>
      </c>
    </row>
    <row r="32" spans="1:3" ht="15.75" thickBot="1" x14ac:dyDescent="0.3">
      <c r="A32" s="28" t="s">
        <v>87</v>
      </c>
      <c r="B32" s="29">
        <v>-34.6</v>
      </c>
      <c r="C32" s="29">
        <v>-30</v>
      </c>
    </row>
    <row r="33" spans="1:3" ht="15.75" thickBot="1" x14ac:dyDescent="0.3">
      <c r="A33" s="28" t="s">
        <v>88</v>
      </c>
      <c r="B33" s="29">
        <v>-33.1</v>
      </c>
      <c r="C33" s="29">
        <v>-36.6</v>
      </c>
    </row>
    <row r="34" spans="1:3" ht="15.75" thickBot="1" x14ac:dyDescent="0.3">
      <c r="A34" s="28" t="s">
        <v>89</v>
      </c>
      <c r="B34" s="29">
        <v>-31.3</v>
      </c>
      <c r="C34" s="29">
        <v>-22.7</v>
      </c>
    </row>
    <row r="35" spans="1:3" ht="15.75" thickBot="1" x14ac:dyDescent="0.3">
      <c r="A35" s="28" t="s">
        <v>90</v>
      </c>
      <c r="B35" s="29">
        <v>-27.6</v>
      </c>
      <c r="C35" s="29">
        <v>-19.600000000000001</v>
      </c>
    </row>
    <row r="36" spans="1:3" ht="15.75" thickBot="1" x14ac:dyDescent="0.3">
      <c r="A36" s="28" t="s">
        <v>91</v>
      </c>
      <c r="B36" s="29">
        <v>-24.6</v>
      </c>
      <c r="C36" s="29">
        <v>-7.9</v>
      </c>
    </row>
    <row r="37" spans="1:3" ht="15.75" thickBot="1" x14ac:dyDescent="0.3">
      <c r="A37" s="28" t="s">
        <v>92</v>
      </c>
      <c r="B37" s="29">
        <v>-20.8</v>
      </c>
      <c r="C37" s="29">
        <v>-9.9</v>
      </c>
    </row>
    <row r="38" spans="1:3" ht="15.75" thickBot="1" x14ac:dyDescent="0.3">
      <c r="A38" s="28" t="s">
        <v>93</v>
      </c>
      <c r="B38" s="29">
        <v>-19.5</v>
      </c>
      <c r="C38" s="29">
        <v>-10.9</v>
      </c>
    </row>
    <row r="39" spans="1:3" ht="15.75" thickBot="1" x14ac:dyDescent="0.3">
      <c r="A39" s="28" t="s">
        <v>94</v>
      </c>
      <c r="B39" s="29">
        <v>-14.7</v>
      </c>
      <c r="C39" s="29">
        <v>-2.2000000000000002</v>
      </c>
    </row>
    <row r="40" spans="1:3" ht="15.75" thickBot="1" x14ac:dyDescent="0.3">
      <c r="A40" s="28" t="s">
        <v>95</v>
      </c>
      <c r="B40" s="29">
        <v>-14.4</v>
      </c>
      <c r="C40" s="29">
        <v>-2.1</v>
      </c>
    </row>
    <row r="41" spans="1:3" ht="15.75" thickBot="1" x14ac:dyDescent="0.3">
      <c r="A41" s="28" t="s">
        <v>96</v>
      </c>
      <c r="B41" s="29">
        <v>-11.8</v>
      </c>
      <c r="C41" s="29">
        <v>-4.3</v>
      </c>
    </row>
    <row r="42" spans="1:3" ht="15.75" thickBot="1" x14ac:dyDescent="0.3">
      <c r="A42" s="28" t="s">
        <v>97</v>
      </c>
      <c r="B42" s="29">
        <v>-12.2</v>
      </c>
      <c r="C42" s="29">
        <v>-7</v>
      </c>
    </row>
    <row r="43" spans="1:3" ht="15.75" thickBot="1" x14ac:dyDescent="0.3">
      <c r="A43" s="28" t="s">
        <v>98</v>
      </c>
      <c r="B43" s="29">
        <v>-10.9</v>
      </c>
      <c r="C43" s="29">
        <v>1.1000000000000001</v>
      </c>
    </row>
    <row r="44" spans="1:3" ht="15.75" thickBot="1" x14ac:dyDescent="0.3">
      <c r="A44" s="28" t="s">
        <v>99</v>
      </c>
      <c r="B44" s="29">
        <v>-7.1</v>
      </c>
      <c r="C44" s="29">
        <v>7.1</v>
      </c>
    </row>
    <row r="45" spans="1:3" ht="15.75" thickBot="1" x14ac:dyDescent="0.3">
      <c r="A45" s="28" t="s">
        <v>100</v>
      </c>
      <c r="B45" s="29">
        <v>-6.6</v>
      </c>
      <c r="C45" s="29">
        <v>3.2</v>
      </c>
    </row>
    <row r="46" spans="1:3" ht="15.75" thickBot="1" x14ac:dyDescent="0.3">
      <c r="A46" s="28" t="s">
        <v>101</v>
      </c>
      <c r="B46" s="29">
        <v>-6.1</v>
      </c>
      <c r="C46" s="29">
        <v>-5.9</v>
      </c>
    </row>
    <row r="47" spans="1:3" ht="15.75" thickBot="1" x14ac:dyDescent="0.3">
      <c r="A47" s="28" t="s">
        <v>102</v>
      </c>
      <c r="B47" s="29">
        <v>-7.1</v>
      </c>
      <c r="C47" s="29">
        <v>-6.5</v>
      </c>
    </row>
    <row r="48" spans="1:3" ht="15.75" thickBot="1" x14ac:dyDescent="0.3">
      <c r="A48" s="28" t="s">
        <v>103</v>
      </c>
      <c r="B48" s="29">
        <v>-9.1999999999999993</v>
      </c>
      <c r="C48" s="29">
        <v>-8.1</v>
      </c>
    </row>
    <row r="49" spans="1:3" ht="15.75" thickBot="1" x14ac:dyDescent="0.3">
      <c r="A49" s="28" t="s">
        <v>104</v>
      </c>
      <c r="B49" s="29">
        <v>-3.7</v>
      </c>
      <c r="C49" s="29">
        <v>-2.2999999999999998</v>
      </c>
    </row>
    <row r="50" spans="1:3" ht="15.75" thickBot="1" x14ac:dyDescent="0.3">
      <c r="A50" s="28" t="s">
        <v>105</v>
      </c>
      <c r="B50" s="29">
        <v>-4.3</v>
      </c>
      <c r="C50" s="29">
        <v>-2.6</v>
      </c>
    </row>
    <row r="51" spans="1:3" ht="15.75" thickBot="1" x14ac:dyDescent="0.3">
      <c r="A51" s="28" t="s">
        <v>106</v>
      </c>
      <c r="B51" s="29">
        <v>-0.6</v>
      </c>
      <c r="C51" s="29">
        <v>-0.4</v>
      </c>
    </row>
    <row r="52" spans="1:3" ht="15.75" thickBot="1" x14ac:dyDescent="0.3">
      <c r="A52" s="28" t="s">
        <v>107</v>
      </c>
      <c r="B52" s="29">
        <v>-0.6</v>
      </c>
      <c r="C52" s="29">
        <v>0.7</v>
      </c>
    </row>
    <row r="53" spans="1:3" ht="15.75" thickBot="1" x14ac:dyDescent="0.3">
      <c r="A53" s="28" t="s">
        <v>108</v>
      </c>
      <c r="B53" s="29">
        <v>2</v>
      </c>
      <c r="C53" s="29">
        <v>8.6999999999999993</v>
      </c>
    </row>
    <row r="54" spans="1:3" ht="15.75" thickBot="1" x14ac:dyDescent="0.3">
      <c r="A54" s="28" t="s">
        <v>109</v>
      </c>
      <c r="B54" s="29">
        <v>3.8</v>
      </c>
      <c r="C54" s="29">
        <v>7.5</v>
      </c>
    </row>
    <row r="55" spans="1:3" ht="15.75" thickBot="1" x14ac:dyDescent="0.3">
      <c r="A55" s="28" t="s">
        <v>110</v>
      </c>
      <c r="B55" s="29">
        <v>5.8</v>
      </c>
      <c r="C55" s="29">
        <v>5.7</v>
      </c>
    </row>
    <row r="56" spans="1:3" ht="15.75" thickBot="1" x14ac:dyDescent="0.3">
      <c r="A56" s="28" t="s">
        <v>111</v>
      </c>
      <c r="B56" s="29">
        <v>0.1</v>
      </c>
      <c r="C56" s="29">
        <v>3.7</v>
      </c>
    </row>
    <row r="57" spans="1:3" ht="15.75" thickBot="1" x14ac:dyDescent="0.3">
      <c r="A57" s="28" t="s">
        <v>112</v>
      </c>
      <c r="B57" s="29">
        <v>0.3</v>
      </c>
      <c r="C57" s="29">
        <v>-1.9</v>
      </c>
    </row>
    <row r="58" spans="1:3" ht="15.75" thickBot="1" x14ac:dyDescent="0.3">
      <c r="A58" s="28" t="s">
        <v>113</v>
      </c>
      <c r="B58" s="29">
        <v>-2.2999999999999998</v>
      </c>
      <c r="C58" s="29">
        <v>-0.9</v>
      </c>
    </row>
    <row r="59" spans="1:3" ht="15.75" thickBot="1" x14ac:dyDescent="0.3">
      <c r="A59" s="28" t="s">
        <v>114</v>
      </c>
      <c r="B59" s="29">
        <v>-1.7</v>
      </c>
      <c r="C59" s="29">
        <v>-3.6</v>
      </c>
    </row>
    <row r="60" spans="1:3" ht="15.75" thickBot="1" x14ac:dyDescent="0.3">
      <c r="A60" s="28" t="s">
        <v>115</v>
      </c>
      <c r="B60" s="29">
        <v>-9.5</v>
      </c>
      <c r="C60" s="29">
        <v>-5.5</v>
      </c>
    </row>
    <row r="61" spans="1:3" ht="15.75" thickBot="1" x14ac:dyDescent="0.3">
      <c r="A61" s="28" t="s">
        <v>116</v>
      </c>
      <c r="B61" s="29">
        <v>-11.9</v>
      </c>
      <c r="C61" s="29">
        <v>-11.1</v>
      </c>
    </row>
    <row r="62" spans="1:3" ht="15.75" thickBot="1" x14ac:dyDescent="0.3">
      <c r="A62" s="28" t="s">
        <v>117</v>
      </c>
      <c r="B62" s="29">
        <v>-12.5</v>
      </c>
      <c r="C62" s="29">
        <v>-9</v>
      </c>
    </row>
    <row r="63" spans="1:3" ht="15.75" thickBot="1" x14ac:dyDescent="0.3">
      <c r="A63" s="28" t="s">
        <v>118</v>
      </c>
      <c r="B63" s="29">
        <v>-16</v>
      </c>
      <c r="C63" s="29">
        <v>-12.9</v>
      </c>
    </row>
    <row r="64" spans="1:3" ht="15.75" thickBot="1" x14ac:dyDescent="0.3">
      <c r="A64" s="28" t="s">
        <v>119</v>
      </c>
      <c r="B64" s="29">
        <v>-11</v>
      </c>
      <c r="C64" s="29">
        <v>-11.4</v>
      </c>
    </row>
    <row r="65" spans="1:3" ht="15.75" thickBot="1" x14ac:dyDescent="0.3">
      <c r="A65" s="28" t="s">
        <v>120</v>
      </c>
      <c r="B65" s="29">
        <v>-12.1</v>
      </c>
      <c r="C65" s="29">
        <v>-12.9</v>
      </c>
    </row>
    <row r="66" spans="1:3" ht="15.75" thickBot="1" x14ac:dyDescent="0.3">
      <c r="A66" s="28" t="s">
        <v>121</v>
      </c>
      <c r="B66" s="29">
        <v>-14.9</v>
      </c>
      <c r="C66" s="29">
        <v>-10.7</v>
      </c>
    </row>
    <row r="67" spans="1:3" ht="15.75" thickBot="1" x14ac:dyDescent="0.3">
      <c r="A67" s="28" t="s">
        <v>122</v>
      </c>
      <c r="B67" s="29">
        <v>-11.4</v>
      </c>
      <c r="C67" s="29">
        <v>-10</v>
      </c>
    </row>
    <row r="68" spans="1:3" ht="15.75" thickBot="1" x14ac:dyDescent="0.3">
      <c r="A68" s="28" t="s">
        <v>123</v>
      </c>
      <c r="B68" s="29">
        <v>-12</v>
      </c>
      <c r="C68" s="29">
        <v>-15.1</v>
      </c>
    </row>
    <row r="69" spans="1:3" ht="15.75" thickBot="1" x14ac:dyDescent="0.3">
      <c r="A69" s="28" t="s">
        <v>124</v>
      </c>
      <c r="B69" s="29">
        <v>-9.3000000000000007</v>
      </c>
      <c r="C69" s="29">
        <v>-10.1</v>
      </c>
    </row>
    <row r="70" spans="1:3" ht="15.75" thickBot="1" x14ac:dyDescent="0.3">
      <c r="A70" s="28" t="s">
        <v>125</v>
      </c>
      <c r="B70" s="29">
        <v>-10.7</v>
      </c>
      <c r="C70" s="29">
        <v>-17.8</v>
      </c>
    </row>
    <row r="71" spans="1:3" ht="15.75" thickBot="1" x14ac:dyDescent="0.3">
      <c r="A71" s="28" t="s">
        <v>126</v>
      </c>
      <c r="B71" s="29">
        <v>-11.6</v>
      </c>
      <c r="C71" s="29">
        <v>-15.3</v>
      </c>
    </row>
    <row r="72" spans="1:3" ht="15.75" thickBot="1" x14ac:dyDescent="0.3">
      <c r="A72" s="28" t="s">
        <v>127</v>
      </c>
      <c r="B72" s="29">
        <v>-13.2</v>
      </c>
      <c r="C72" s="29">
        <v>-14.1</v>
      </c>
    </row>
    <row r="73" spans="1:3" ht="15.75" thickBot="1" x14ac:dyDescent="0.3">
      <c r="A73" s="28" t="s">
        <v>128</v>
      </c>
      <c r="B73" s="29">
        <v>-18.2</v>
      </c>
      <c r="C73" s="29">
        <v>-16.2</v>
      </c>
    </row>
    <row r="74" spans="1:3" ht="15.75" thickBot="1" x14ac:dyDescent="0.3">
      <c r="A74" s="28" t="s">
        <v>129</v>
      </c>
      <c r="B74" s="29">
        <v>-16.5</v>
      </c>
      <c r="C74" s="29">
        <v>-21.5</v>
      </c>
    </row>
    <row r="75" spans="1:3" ht="15.75" thickBot="1" x14ac:dyDescent="0.3">
      <c r="A75" s="28" t="s">
        <v>130</v>
      </c>
      <c r="B75" s="29">
        <v>-18.8</v>
      </c>
      <c r="C75" s="29">
        <v>-20.7</v>
      </c>
    </row>
    <row r="76" spans="1:3" ht="15.75" thickBot="1" x14ac:dyDescent="0.3">
      <c r="A76" s="28" t="s">
        <v>131</v>
      </c>
      <c r="B76" s="29">
        <v>-12</v>
      </c>
      <c r="C76" s="29">
        <v>-13.5</v>
      </c>
    </row>
    <row r="77" spans="1:3" ht="15.75" thickBot="1" x14ac:dyDescent="0.3">
      <c r="A77" s="28" t="s">
        <v>132</v>
      </c>
      <c r="B77" s="29">
        <v>-14.8</v>
      </c>
      <c r="C77" s="29">
        <v>-16.3</v>
      </c>
    </row>
    <row r="78" spans="1:3" ht="15.75" thickBot="1" x14ac:dyDescent="0.3">
      <c r="A78" s="28" t="s">
        <v>133</v>
      </c>
      <c r="B78" s="29">
        <v>-14.2</v>
      </c>
      <c r="C78" s="29">
        <v>-19.100000000000001</v>
      </c>
    </row>
    <row r="79" spans="1:3" ht="15.75" thickBot="1" x14ac:dyDescent="0.3">
      <c r="A79" s="28" t="s">
        <v>134</v>
      </c>
      <c r="B79" s="29">
        <v>-14.5</v>
      </c>
      <c r="C79" s="29">
        <v>-23.9</v>
      </c>
    </row>
    <row r="80" spans="1:3" ht="15.75" thickBot="1" x14ac:dyDescent="0.3">
      <c r="A80" s="28" t="s">
        <v>135</v>
      </c>
      <c r="B80" s="29">
        <v>-14.2</v>
      </c>
      <c r="C80" s="29">
        <v>-17</v>
      </c>
    </row>
    <row r="81" spans="1:3" ht="15.75" thickBot="1" x14ac:dyDescent="0.3">
      <c r="A81" s="28" t="s">
        <v>136</v>
      </c>
      <c r="B81" s="29">
        <v>-14.8</v>
      </c>
      <c r="C81" s="29">
        <v>-13.2</v>
      </c>
    </row>
    <row r="82" spans="1:3" ht="15.75" thickBot="1" x14ac:dyDescent="0.3">
      <c r="A82" s="28" t="s">
        <v>137</v>
      </c>
      <c r="B82" s="29">
        <v>-12.6</v>
      </c>
      <c r="C82" s="29">
        <v>-15.7</v>
      </c>
    </row>
    <row r="83" spans="1:3" ht="15.75" thickBot="1" x14ac:dyDescent="0.3">
      <c r="A83" s="28" t="s">
        <v>138</v>
      </c>
      <c r="B83" s="29">
        <v>-15.3</v>
      </c>
      <c r="C83" s="29">
        <v>-7.4</v>
      </c>
    </row>
    <row r="84" spans="1:3" ht="15.75" thickBot="1" x14ac:dyDescent="0.3">
      <c r="A84" s="28" t="s">
        <v>139</v>
      </c>
      <c r="B84" s="29">
        <v>-11.2</v>
      </c>
      <c r="C84" s="29">
        <v>-3.1</v>
      </c>
    </row>
    <row r="85" spans="1:3" ht="15.75" thickBot="1" x14ac:dyDescent="0.3">
      <c r="A85" s="28" t="s">
        <v>140</v>
      </c>
      <c r="B85" s="29">
        <v>-9.6</v>
      </c>
      <c r="C85" s="29">
        <v>-14.1</v>
      </c>
    </row>
    <row r="86" spans="1:3" ht="15.75" thickBot="1" x14ac:dyDescent="0.3">
      <c r="A86" s="28" t="s">
        <v>141</v>
      </c>
      <c r="B86" s="29">
        <v>-8</v>
      </c>
      <c r="C86" s="29">
        <v>-7</v>
      </c>
    </row>
    <row r="87" spans="1:3" ht="15.75" thickBot="1" x14ac:dyDescent="0.3">
      <c r="A87" s="28" t="s">
        <v>142</v>
      </c>
      <c r="B87" s="29">
        <v>-4.4000000000000004</v>
      </c>
      <c r="C87" s="29">
        <v>-5.0999999999999996</v>
      </c>
    </row>
    <row r="88" spans="1:3" ht="15.75" thickBot="1" x14ac:dyDescent="0.3">
      <c r="A88" s="28" t="s">
        <v>143</v>
      </c>
      <c r="B88" s="29">
        <v>-3.7</v>
      </c>
      <c r="C88" s="29">
        <v>-7.8</v>
      </c>
    </row>
    <row r="89" spans="1:3" ht="15.75" thickBot="1" x14ac:dyDescent="0.3">
      <c r="A89" s="28" t="s">
        <v>144</v>
      </c>
      <c r="B89" s="29">
        <v>-1.6</v>
      </c>
      <c r="C89" s="29">
        <v>-7.1</v>
      </c>
    </row>
    <row r="90" spans="1:3" ht="15.75" thickBot="1" x14ac:dyDescent="0.3">
      <c r="A90" s="28" t="s">
        <v>145</v>
      </c>
      <c r="B90" s="29">
        <v>-1.3</v>
      </c>
      <c r="C90" s="29">
        <v>-1.3</v>
      </c>
    </row>
    <row r="91" spans="1:3" ht="15.75" thickBot="1" x14ac:dyDescent="0.3">
      <c r="A91" s="28" t="s">
        <v>146</v>
      </c>
      <c r="B91" s="29">
        <v>-3.6</v>
      </c>
      <c r="C91" s="29">
        <v>-3.7</v>
      </c>
    </row>
    <row r="92" spans="1:3" ht="15.75" thickBot="1" x14ac:dyDescent="0.3">
      <c r="A92" s="28" t="s">
        <v>147</v>
      </c>
      <c r="B92" s="29">
        <v>-4.7</v>
      </c>
      <c r="C92" s="29">
        <v>-4.3</v>
      </c>
    </row>
    <row r="93" spans="1:3" ht="15.75" thickBot="1" x14ac:dyDescent="0.3">
      <c r="A93" s="28" t="s">
        <v>148</v>
      </c>
      <c r="B93" s="29">
        <v>-5.6</v>
      </c>
      <c r="C93" s="29">
        <v>-6.5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zoomScaleNormal="100" workbookViewId="0">
      <selection activeCell="H23" sqref="H23"/>
    </sheetView>
  </sheetViews>
  <sheetFormatPr defaultRowHeight="15" x14ac:dyDescent="0.25"/>
  <cols>
    <col min="4" max="4" width="11.7109375" customWidth="1"/>
    <col min="6" max="7" width="11.7109375" customWidth="1"/>
  </cols>
  <sheetData>
    <row r="1" spans="1:6" x14ac:dyDescent="0.25">
      <c r="A1" t="s">
        <v>56</v>
      </c>
    </row>
    <row r="2" spans="1:6" x14ac:dyDescent="0.25">
      <c r="A2" s="5" t="s">
        <v>45</v>
      </c>
    </row>
    <row r="3" spans="1:6" s="5" customFormat="1" ht="75" x14ac:dyDescent="0.25">
      <c r="A3" s="21"/>
      <c r="B3" s="15"/>
      <c r="C3" s="15"/>
      <c r="D3" s="16" t="s">
        <v>27</v>
      </c>
      <c r="E3" s="16" t="s">
        <v>32</v>
      </c>
      <c r="F3" s="6"/>
    </row>
    <row r="4" spans="1:6" s="5" customFormat="1" x14ac:dyDescent="0.25">
      <c r="A4" s="18">
        <v>2007</v>
      </c>
      <c r="B4" s="17" t="s">
        <v>33</v>
      </c>
      <c r="C4" s="13">
        <v>39083</v>
      </c>
      <c r="D4" s="12">
        <f>'Fig 1.2'!E4</f>
        <v>6</v>
      </c>
      <c r="E4" s="12">
        <v>9</v>
      </c>
    </row>
    <row r="5" spans="1:6" s="5" customFormat="1" x14ac:dyDescent="0.25">
      <c r="A5" s="19"/>
      <c r="B5" s="17" t="s">
        <v>34</v>
      </c>
      <c r="C5" s="13">
        <v>39114</v>
      </c>
      <c r="D5" s="12">
        <f>'Fig 1.2'!E5</f>
        <v>5</v>
      </c>
      <c r="E5" s="12">
        <v>7</v>
      </c>
    </row>
    <row r="6" spans="1:6" s="5" customFormat="1" ht="13.5" customHeight="1" x14ac:dyDescent="0.25">
      <c r="A6" s="19"/>
      <c r="B6" s="17" t="s">
        <v>35</v>
      </c>
      <c r="C6" s="13">
        <v>39142</v>
      </c>
      <c r="D6" s="12">
        <f>'Fig 1.2'!E6</f>
        <v>1</v>
      </c>
      <c r="E6" s="12">
        <v>3</v>
      </c>
    </row>
    <row r="7" spans="1:6" s="5" customFormat="1" x14ac:dyDescent="0.25">
      <c r="A7" s="19"/>
      <c r="B7" s="17" t="s">
        <v>36</v>
      </c>
      <c r="C7" s="13">
        <v>39173</v>
      </c>
      <c r="D7" s="12">
        <f>'Fig 1.2'!E7</f>
        <v>4</v>
      </c>
      <c r="E7" s="12">
        <v>3</v>
      </c>
    </row>
    <row r="8" spans="1:6" s="5" customFormat="1" x14ac:dyDescent="0.25">
      <c r="A8" s="19"/>
      <c r="B8" s="17" t="s">
        <v>37</v>
      </c>
      <c r="C8" s="13">
        <v>39203</v>
      </c>
      <c r="D8" s="12">
        <f>'Fig 1.2'!E8</f>
        <v>9</v>
      </c>
      <c r="E8" s="12">
        <v>-2</v>
      </c>
    </row>
    <row r="9" spans="1:6" s="5" customFormat="1" x14ac:dyDescent="0.25">
      <c r="A9" s="19"/>
      <c r="B9" s="17" t="s">
        <v>38</v>
      </c>
      <c r="C9" s="13">
        <v>39234</v>
      </c>
      <c r="D9" s="12">
        <f>'Fig 1.2'!E9</f>
        <v>11</v>
      </c>
      <c r="E9" s="12">
        <v>-1</v>
      </c>
    </row>
    <row r="10" spans="1:6" s="5" customFormat="1" x14ac:dyDescent="0.25">
      <c r="A10" s="19"/>
      <c r="B10" s="17" t="s">
        <v>39</v>
      </c>
      <c r="C10" s="13">
        <v>39264</v>
      </c>
      <c r="D10" s="12">
        <f>'Fig 1.2'!E10</f>
        <v>9</v>
      </c>
      <c r="E10" s="12">
        <v>2</v>
      </c>
    </row>
    <row r="11" spans="1:6" s="5" customFormat="1" x14ac:dyDescent="0.25">
      <c r="A11" s="19"/>
      <c r="B11" s="17" t="s">
        <v>40</v>
      </c>
      <c r="C11" s="13">
        <v>39295</v>
      </c>
      <c r="D11" s="12">
        <f>'Fig 1.2'!E11</f>
        <v>4</v>
      </c>
      <c r="E11" s="12">
        <v>5</v>
      </c>
    </row>
    <row r="12" spans="1:6" s="5" customFormat="1" x14ac:dyDescent="0.25">
      <c r="A12" s="19"/>
      <c r="B12" s="17" t="s">
        <v>41</v>
      </c>
      <c r="C12" s="13">
        <v>39326</v>
      </c>
      <c r="D12" s="12">
        <f>'Fig 1.2'!E12</f>
        <v>4</v>
      </c>
      <c r="E12" s="12">
        <v>2</v>
      </c>
    </row>
    <row r="13" spans="1:6" s="5" customFormat="1" x14ac:dyDescent="0.25">
      <c r="A13" s="19"/>
      <c r="B13" s="17" t="s">
        <v>42</v>
      </c>
      <c r="C13" s="13">
        <v>39356</v>
      </c>
      <c r="D13" s="12">
        <f>'Fig 1.2'!E13</f>
        <v>1</v>
      </c>
      <c r="E13" s="12">
        <v>3</v>
      </c>
    </row>
    <row r="14" spans="1:6" s="5" customFormat="1" x14ac:dyDescent="0.25">
      <c r="A14" s="19"/>
      <c r="B14" s="17" t="s">
        <v>43</v>
      </c>
      <c r="C14" s="13">
        <v>39387</v>
      </c>
      <c r="D14" s="12">
        <f>'Fig 1.2'!E14</f>
        <v>0</v>
      </c>
      <c r="E14" s="12">
        <v>1</v>
      </c>
    </row>
    <row r="15" spans="1:6" s="5" customFormat="1" x14ac:dyDescent="0.25">
      <c r="A15" s="20"/>
      <c r="B15" s="17" t="s">
        <v>44</v>
      </c>
      <c r="C15" s="13">
        <v>39417</v>
      </c>
      <c r="D15" s="12">
        <f>'Fig 1.2'!E15</f>
        <v>-4</v>
      </c>
      <c r="E15" s="12">
        <v>-6</v>
      </c>
    </row>
    <row r="16" spans="1:6" s="5" customFormat="1" x14ac:dyDescent="0.25">
      <c r="A16" s="18">
        <v>2008</v>
      </c>
      <c r="B16" s="17" t="s">
        <v>33</v>
      </c>
      <c r="C16" s="13">
        <v>39448</v>
      </c>
      <c r="D16" s="12">
        <f>'Fig 1.2'!E16</f>
        <v>4</v>
      </c>
      <c r="E16" s="12">
        <v>-3</v>
      </c>
    </row>
    <row r="17" spans="1:6" s="5" customFormat="1" x14ac:dyDescent="0.25">
      <c r="A17" s="19"/>
      <c r="B17" s="17" t="s">
        <v>34</v>
      </c>
      <c r="C17" s="13">
        <v>39479</v>
      </c>
      <c r="D17" s="12">
        <f>'Fig 1.2'!E17</f>
        <v>-1</v>
      </c>
      <c r="E17" s="12">
        <v>-7</v>
      </c>
    </row>
    <row r="18" spans="1:6" s="5" customFormat="1" x14ac:dyDescent="0.25">
      <c r="A18" s="19"/>
      <c r="B18" s="17" t="s">
        <v>35</v>
      </c>
      <c r="C18" s="13">
        <v>39508</v>
      </c>
      <c r="D18" s="12">
        <f>'Fig 1.2'!E18</f>
        <v>-1</v>
      </c>
      <c r="E18" s="12">
        <v>-5</v>
      </c>
    </row>
    <row r="19" spans="1:6" s="5" customFormat="1" x14ac:dyDescent="0.25">
      <c r="A19" s="19"/>
      <c r="B19" s="17" t="s">
        <v>36</v>
      </c>
      <c r="C19" s="13">
        <v>39539</v>
      </c>
      <c r="D19" s="12">
        <f>'Fig 1.2'!E19</f>
        <v>-4</v>
      </c>
      <c r="E19" s="12">
        <v>-10</v>
      </c>
    </row>
    <row r="20" spans="1:6" s="5" customFormat="1" x14ac:dyDescent="0.25">
      <c r="A20" s="19"/>
      <c r="B20" s="17" t="s">
        <v>37</v>
      </c>
      <c r="C20" s="13">
        <v>39569</v>
      </c>
      <c r="D20" s="12">
        <f>'Fig 1.2'!E20</f>
        <v>-5</v>
      </c>
      <c r="E20" s="12">
        <v>-8</v>
      </c>
    </row>
    <row r="21" spans="1:6" s="5" customFormat="1" x14ac:dyDescent="0.25">
      <c r="A21" s="19"/>
      <c r="B21" s="17" t="s">
        <v>38</v>
      </c>
      <c r="C21" s="13">
        <v>39600</v>
      </c>
      <c r="D21" s="12">
        <f>'Fig 1.2'!E21</f>
        <v>-4</v>
      </c>
      <c r="E21" s="12">
        <v>-3</v>
      </c>
      <c r="F21" s="6"/>
    </row>
    <row r="22" spans="1:6" s="5" customFormat="1" x14ac:dyDescent="0.25">
      <c r="A22" s="19"/>
      <c r="B22" s="17" t="s">
        <v>39</v>
      </c>
      <c r="C22" s="13">
        <v>39630</v>
      </c>
      <c r="D22" s="12">
        <f>'Fig 1.2'!E22</f>
        <v>-4</v>
      </c>
      <c r="E22" s="12">
        <v>-5</v>
      </c>
    </row>
    <row r="23" spans="1:6" s="5" customFormat="1" x14ac:dyDescent="0.25">
      <c r="A23" s="19"/>
      <c r="B23" s="17" t="s">
        <v>40</v>
      </c>
      <c r="C23" s="13">
        <v>39661</v>
      </c>
      <c r="D23" s="12">
        <f>'Fig 1.2'!E23</f>
        <v>-9</v>
      </c>
      <c r="E23" s="12">
        <v>-5</v>
      </c>
    </row>
    <row r="24" spans="1:6" s="5" customFormat="1" x14ac:dyDescent="0.25">
      <c r="A24" s="19"/>
      <c r="B24" s="17" t="s">
        <v>41</v>
      </c>
      <c r="C24" s="13">
        <v>39692</v>
      </c>
      <c r="D24" s="12">
        <f>'Fig 1.2'!E24</f>
        <v>-13</v>
      </c>
      <c r="E24" s="12">
        <v>-2</v>
      </c>
    </row>
    <row r="25" spans="1:6" s="5" customFormat="1" x14ac:dyDescent="0.25">
      <c r="A25" s="19"/>
      <c r="B25" s="17" t="s">
        <v>42</v>
      </c>
      <c r="C25" s="13">
        <v>39722</v>
      </c>
      <c r="D25" s="12">
        <f>'Fig 1.2'!E25</f>
        <v>-22</v>
      </c>
      <c r="E25" s="12">
        <v>-18</v>
      </c>
    </row>
    <row r="26" spans="1:6" s="5" customFormat="1" x14ac:dyDescent="0.25">
      <c r="A26" s="19"/>
      <c r="B26" s="17" t="s">
        <v>43</v>
      </c>
      <c r="C26" s="13">
        <v>39753</v>
      </c>
      <c r="D26" s="12">
        <f>'Fig 1.2'!E26</f>
        <v>-29</v>
      </c>
      <c r="E26" s="12">
        <v>-25</v>
      </c>
    </row>
    <row r="27" spans="1:6" s="5" customFormat="1" x14ac:dyDescent="0.25">
      <c r="A27" s="20"/>
      <c r="B27" s="17" t="s">
        <v>44</v>
      </c>
      <c r="C27" s="13">
        <v>39783</v>
      </c>
      <c r="D27" s="12">
        <f>'Fig 1.2'!E27</f>
        <v>-36</v>
      </c>
      <c r="E27" s="12">
        <v>-22</v>
      </c>
    </row>
    <row r="28" spans="1:6" s="5" customFormat="1" x14ac:dyDescent="0.25">
      <c r="A28" s="18">
        <v>2009</v>
      </c>
      <c r="B28" s="17" t="s">
        <v>33</v>
      </c>
      <c r="C28" s="13">
        <v>39814</v>
      </c>
      <c r="D28" s="12">
        <f>'Fig 1.2'!E28</f>
        <v>-37</v>
      </c>
      <c r="E28" s="12">
        <v>-24</v>
      </c>
    </row>
    <row r="29" spans="1:6" s="5" customFormat="1" x14ac:dyDescent="0.25">
      <c r="A29" s="19"/>
      <c r="B29" s="17" t="s">
        <v>34</v>
      </c>
      <c r="C29" s="13">
        <v>39845</v>
      </c>
      <c r="D29" s="12">
        <f>'Fig 1.2'!E29</f>
        <v>-37</v>
      </c>
      <c r="E29" s="12">
        <v>-26</v>
      </c>
    </row>
    <row r="30" spans="1:6" s="5" customFormat="1" x14ac:dyDescent="0.25">
      <c r="A30" s="19"/>
      <c r="B30" s="17" t="s">
        <v>35</v>
      </c>
      <c r="C30" s="13">
        <v>39873</v>
      </c>
      <c r="D30" s="12">
        <f>'Fig 1.2'!E30</f>
        <v>-36</v>
      </c>
      <c r="E30" s="12">
        <v>-21</v>
      </c>
    </row>
    <row r="31" spans="1:6" s="5" customFormat="1" x14ac:dyDescent="0.25">
      <c r="A31" s="19"/>
      <c r="B31" s="17" t="s">
        <v>36</v>
      </c>
      <c r="C31" s="13">
        <v>39904</v>
      </c>
      <c r="D31" s="12">
        <f>'Fig 1.2'!E31</f>
        <v>-30.7</v>
      </c>
      <c r="E31" s="12">
        <v>-16.5</v>
      </c>
    </row>
    <row r="32" spans="1:6" s="5" customFormat="1" x14ac:dyDescent="0.25">
      <c r="A32" s="19"/>
      <c r="B32" s="17" t="s">
        <v>37</v>
      </c>
      <c r="C32" s="13">
        <v>39934</v>
      </c>
      <c r="D32" s="12">
        <f>'Fig 1.2'!E32</f>
        <v>-28.8</v>
      </c>
      <c r="E32" s="12">
        <v>-15.6</v>
      </c>
    </row>
    <row r="33" spans="1:6" s="5" customFormat="1" x14ac:dyDescent="0.25">
      <c r="A33" s="19"/>
      <c r="B33" s="17" t="s">
        <v>38</v>
      </c>
      <c r="C33" s="13">
        <v>39965</v>
      </c>
      <c r="D33" s="12">
        <f>'Fig 1.2'!E33</f>
        <v>-21.7</v>
      </c>
      <c r="E33" s="12">
        <v>-17</v>
      </c>
    </row>
    <row r="34" spans="1:6" s="5" customFormat="1" x14ac:dyDescent="0.25">
      <c r="A34" s="19"/>
      <c r="B34" s="17" t="s">
        <v>39</v>
      </c>
      <c r="C34" s="13">
        <v>39995</v>
      </c>
      <c r="D34" s="12">
        <f>'Fig 1.2'!E34</f>
        <v>-21.1</v>
      </c>
      <c r="E34" s="12">
        <v>-15.1</v>
      </c>
    </row>
    <row r="35" spans="1:6" s="5" customFormat="1" x14ac:dyDescent="0.25">
      <c r="A35" s="19"/>
      <c r="B35" s="17" t="s">
        <v>40</v>
      </c>
      <c r="C35" s="13">
        <v>40026</v>
      </c>
      <c r="D35" s="12">
        <f>'Fig 1.2'!E35</f>
        <v>-14.6</v>
      </c>
      <c r="E35" s="12">
        <v>-12.4</v>
      </c>
    </row>
    <row r="36" spans="1:6" s="5" customFormat="1" x14ac:dyDescent="0.25">
      <c r="A36" s="19"/>
      <c r="B36" s="17" t="s">
        <v>41</v>
      </c>
      <c r="C36" s="13">
        <v>40057</v>
      </c>
      <c r="D36" s="12">
        <f>'Fig 1.2'!E36</f>
        <v>-17</v>
      </c>
      <c r="E36" s="12">
        <v>-7.5</v>
      </c>
    </row>
    <row r="37" spans="1:6" s="5" customFormat="1" x14ac:dyDescent="0.25">
      <c r="A37" s="19"/>
      <c r="B37" s="17" t="s">
        <v>42</v>
      </c>
      <c r="C37" s="13">
        <v>40087</v>
      </c>
      <c r="D37" s="12">
        <f>'Fig 1.2'!E37</f>
        <v>-15.6</v>
      </c>
      <c r="E37" s="12">
        <v>-7.3</v>
      </c>
    </row>
    <row r="38" spans="1:6" s="5" customFormat="1" x14ac:dyDescent="0.25">
      <c r="A38" s="19"/>
      <c r="B38" s="17" t="s">
        <v>43</v>
      </c>
      <c r="C38" s="13">
        <v>40118</v>
      </c>
      <c r="D38" s="12">
        <f>'Fig 1.2'!E38</f>
        <v>-2.1</v>
      </c>
      <c r="E38" s="12">
        <v>-7.4</v>
      </c>
    </row>
    <row r="39" spans="1:6" s="5" customFormat="1" x14ac:dyDescent="0.25">
      <c r="A39" s="20"/>
      <c r="B39" s="17" t="s">
        <v>44</v>
      </c>
      <c r="C39" s="13">
        <v>40148</v>
      </c>
      <c r="D39" s="12">
        <f>'Fig 1.2'!E39</f>
        <v>-5.8</v>
      </c>
      <c r="E39" s="12">
        <v>-7.2</v>
      </c>
      <c r="F39" s="6"/>
    </row>
    <row r="40" spans="1:6" s="5" customFormat="1" x14ac:dyDescent="0.25">
      <c r="A40" s="18">
        <v>2010</v>
      </c>
      <c r="B40" s="17" t="s">
        <v>33</v>
      </c>
      <c r="C40" s="13">
        <v>40179</v>
      </c>
      <c r="D40" s="12">
        <f>'Fig 1.2'!E40</f>
        <v>-1.2</v>
      </c>
      <c r="E40" s="12">
        <v>-7</v>
      </c>
    </row>
    <row r="41" spans="1:6" s="5" customFormat="1" x14ac:dyDescent="0.25">
      <c r="A41" s="19"/>
      <c r="B41" s="17" t="s">
        <v>34</v>
      </c>
      <c r="C41" s="13">
        <v>40210</v>
      </c>
      <c r="D41" s="12">
        <f>'Fig 1.2'!E41</f>
        <v>-5</v>
      </c>
      <c r="E41" s="12">
        <v>-3.6</v>
      </c>
    </row>
    <row r="42" spans="1:6" s="5" customFormat="1" x14ac:dyDescent="0.25">
      <c r="A42" s="19"/>
      <c r="B42" s="17" t="s">
        <v>35</v>
      </c>
      <c r="C42" s="13">
        <v>40238</v>
      </c>
      <c r="D42" s="12">
        <f>'Fig 1.2'!E42</f>
        <v>-3.5</v>
      </c>
      <c r="E42" s="12">
        <v>-2.2999999999999998</v>
      </c>
    </row>
    <row r="43" spans="1:6" s="5" customFormat="1" x14ac:dyDescent="0.25">
      <c r="A43" s="19"/>
      <c r="B43" s="17" t="s">
        <v>36</v>
      </c>
      <c r="C43" s="13">
        <v>40269</v>
      </c>
      <c r="D43" s="12">
        <f>'Fig 1.2'!E43</f>
        <v>-0.5</v>
      </c>
      <c r="E43" s="12">
        <v>-4.4000000000000004</v>
      </c>
    </row>
    <row r="44" spans="1:6" s="5" customFormat="1" x14ac:dyDescent="0.25">
      <c r="A44" s="19"/>
      <c r="B44" s="17" t="s">
        <v>37</v>
      </c>
      <c r="C44" s="13">
        <v>40299</v>
      </c>
      <c r="D44" s="12">
        <f>'Fig 1.2'!E44</f>
        <v>-1.4</v>
      </c>
      <c r="E44" s="12">
        <v>-5</v>
      </c>
    </row>
    <row r="45" spans="1:6" s="5" customFormat="1" x14ac:dyDescent="0.25">
      <c r="A45" s="19"/>
      <c r="B45" s="17" t="s">
        <v>38</v>
      </c>
      <c r="C45" s="13">
        <v>40330</v>
      </c>
      <c r="D45" s="12">
        <f>'Fig 1.2'!E45</f>
        <v>-3.9</v>
      </c>
      <c r="E45" s="12">
        <v>-4.4000000000000004</v>
      </c>
    </row>
    <row r="46" spans="1:6" s="5" customFormat="1" x14ac:dyDescent="0.25">
      <c r="A46" s="19"/>
      <c r="B46" s="17" t="s">
        <v>39</v>
      </c>
      <c r="C46" s="13">
        <v>40360</v>
      </c>
      <c r="D46" s="12">
        <f>'Fig 1.2'!E46</f>
        <v>-6.1</v>
      </c>
      <c r="E46" s="12">
        <v>-4.5999999999999996</v>
      </c>
    </row>
    <row r="47" spans="1:6" s="5" customFormat="1" x14ac:dyDescent="0.25">
      <c r="A47" s="19"/>
      <c r="B47" s="17" t="s">
        <v>40</v>
      </c>
      <c r="C47" s="13">
        <v>40391</v>
      </c>
      <c r="D47" s="12">
        <f>'Fig 1.2'!E47</f>
        <v>-6.8</v>
      </c>
      <c r="E47" s="12">
        <v>-5.3</v>
      </c>
    </row>
    <row r="48" spans="1:6" s="5" customFormat="1" x14ac:dyDescent="0.25">
      <c r="A48" s="19"/>
      <c r="B48" s="17" t="s">
        <v>41</v>
      </c>
      <c r="C48" s="13">
        <v>40422</v>
      </c>
      <c r="D48" s="12">
        <f>'Fig 1.2'!E48</f>
        <v>-3.3</v>
      </c>
      <c r="E48" s="12">
        <v>0.4</v>
      </c>
    </row>
    <row r="49" spans="1:6" s="5" customFormat="1" x14ac:dyDescent="0.25">
      <c r="A49" s="19"/>
      <c r="B49" s="17" t="s">
        <v>42</v>
      </c>
      <c r="C49" s="13">
        <v>40452</v>
      </c>
      <c r="D49" s="12">
        <f>'Fig 1.2'!E49</f>
        <v>-3.7</v>
      </c>
      <c r="E49" s="12">
        <v>-0.8</v>
      </c>
    </row>
    <row r="50" spans="1:6" s="5" customFormat="1" x14ac:dyDescent="0.25">
      <c r="A50" s="19"/>
      <c r="B50" s="17" t="s">
        <v>43</v>
      </c>
      <c r="C50" s="13">
        <v>40483</v>
      </c>
      <c r="D50" s="12">
        <f>'Fig 1.2'!E50</f>
        <v>7.7</v>
      </c>
      <c r="E50" s="12">
        <v>0.1</v>
      </c>
    </row>
    <row r="51" spans="1:6" s="5" customFormat="1" x14ac:dyDescent="0.25">
      <c r="A51" s="20"/>
      <c r="B51" s="17" t="s">
        <v>44</v>
      </c>
      <c r="C51" s="13">
        <v>40513</v>
      </c>
      <c r="D51" s="12">
        <f>'Fig 1.2'!E51</f>
        <v>7.6</v>
      </c>
      <c r="E51" s="12">
        <v>2.2999999999999998</v>
      </c>
    </row>
    <row r="52" spans="1:6" s="5" customFormat="1" x14ac:dyDescent="0.25">
      <c r="A52" s="18">
        <v>2011</v>
      </c>
      <c r="B52" s="17" t="s">
        <v>33</v>
      </c>
      <c r="C52" s="13">
        <v>40544</v>
      </c>
      <c r="D52" s="12">
        <f>'Fig 1.2'!E52</f>
        <v>12.9</v>
      </c>
      <c r="E52" s="12">
        <v>1.3</v>
      </c>
    </row>
    <row r="53" spans="1:6" s="5" customFormat="1" x14ac:dyDescent="0.25">
      <c r="A53" s="19"/>
      <c r="B53" s="17" t="s">
        <v>34</v>
      </c>
      <c r="C53" s="13">
        <v>40575</v>
      </c>
      <c r="D53" s="12">
        <f>'Fig 1.2'!E53</f>
        <v>9.4</v>
      </c>
      <c r="E53" s="12">
        <v>4</v>
      </c>
    </row>
    <row r="54" spans="1:6" s="5" customFormat="1" x14ac:dyDescent="0.25">
      <c r="A54" s="19"/>
      <c r="B54" s="17" t="s">
        <v>35</v>
      </c>
      <c r="C54" s="13">
        <v>40603</v>
      </c>
      <c r="D54" s="12">
        <f>'Fig 1.2'!E54</f>
        <v>6.6</v>
      </c>
      <c r="E54" s="12">
        <v>4.5999999999999996</v>
      </c>
    </row>
    <row r="55" spans="1:6" s="5" customFormat="1" x14ac:dyDescent="0.25">
      <c r="A55" s="19"/>
      <c r="B55" s="17" t="s">
        <v>36</v>
      </c>
      <c r="C55" s="13">
        <v>40634</v>
      </c>
      <c r="D55" s="12">
        <f>'Fig 1.2'!E55</f>
        <v>2.9</v>
      </c>
      <c r="E55" s="12">
        <v>-2</v>
      </c>
      <c r="F55" s="6"/>
    </row>
    <row r="56" spans="1:6" s="5" customFormat="1" x14ac:dyDescent="0.25">
      <c r="A56" s="19"/>
      <c r="B56" s="17" t="s">
        <v>37</v>
      </c>
      <c r="C56" s="13">
        <v>40664</v>
      </c>
      <c r="D56" s="12">
        <f>'Fig 1.2'!E56</f>
        <v>-6.6</v>
      </c>
      <c r="E56" s="12">
        <v>4.5</v>
      </c>
    </row>
    <row r="57" spans="1:6" s="5" customFormat="1" x14ac:dyDescent="0.25">
      <c r="A57" s="19"/>
      <c r="B57" s="17" t="s">
        <v>38</v>
      </c>
      <c r="C57" s="13">
        <v>40695</v>
      </c>
      <c r="D57" s="12">
        <f>'Fig 1.2'!E57</f>
        <v>-1.3</v>
      </c>
      <c r="E57" s="12">
        <v>0.8</v>
      </c>
    </row>
    <row r="58" spans="1:6" s="5" customFormat="1" x14ac:dyDescent="0.25">
      <c r="A58" s="19"/>
      <c r="B58" s="17" t="s">
        <v>39</v>
      </c>
      <c r="C58" s="13">
        <v>40725</v>
      </c>
      <c r="D58" s="12">
        <f>'Fig 1.2'!E58</f>
        <v>-2.5</v>
      </c>
      <c r="E58" s="12">
        <v>-3.6</v>
      </c>
    </row>
    <row r="59" spans="1:6" s="5" customFormat="1" x14ac:dyDescent="0.25">
      <c r="A59" s="19"/>
      <c r="B59" s="17" t="s">
        <v>40</v>
      </c>
      <c r="C59" s="13">
        <v>40756</v>
      </c>
      <c r="D59" s="12">
        <f>'Fig 1.2'!E59</f>
        <v>-7.5</v>
      </c>
      <c r="E59" s="12">
        <v>-5.8</v>
      </c>
    </row>
    <row r="60" spans="1:6" s="5" customFormat="1" x14ac:dyDescent="0.25">
      <c r="A60" s="19"/>
      <c r="B60" s="17" t="s">
        <v>41</v>
      </c>
      <c r="C60" s="13">
        <v>40787</v>
      </c>
      <c r="D60" s="12">
        <f>'Fig 1.2'!E60</f>
        <v>-14.5</v>
      </c>
      <c r="E60" s="12">
        <v>-8.1999999999999993</v>
      </c>
    </row>
    <row r="61" spans="1:6" s="5" customFormat="1" x14ac:dyDescent="0.25">
      <c r="A61" s="19"/>
      <c r="B61" s="17" t="s">
        <v>42</v>
      </c>
      <c r="C61" s="13">
        <v>40817</v>
      </c>
      <c r="D61" s="12">
        <f>'Fig 1.2'!E61</f>
        <v>-9.6</v>
      </c>
      <c r="E61" s="12">
        <v>-10.199999999999999</v>
      </c>
    </row>
    <row r="62" spans="1:6" s="5" customFormat="1" x14ac:dyDescent="0.25">
      <c r="A62" s="19"/>
      <c r="B62" s="17" t="s">
        <v>43</v>
      </c>
      <c r="C62" s="13">
        <v>40848</v>
      </c>
      <c r="D62" s="12">
        <f>'Fig 1.2'!E62</f>
        <v>-17.5</v>
      </c>
      <c r="E62" s="12">
        <v>-11.1</v>
      </c>
    </row>
    <row r="63" spans="1:6" s="5" customFormat="1" x14ac:dyDescent="0.25">
      <c r="A63" s="20"/>
      <c r="B63" s="17" t="s">
        <v>44</v>
      </c>
      <c r="C63" s="13">
        <v>40878</v>
      </c>
      <c r="D63" s="12">
        <f>'Fig 1.2'!E63</f>
        <v>-11.2</v>
      </c>
      <c r="E63" s="12">
        <v>-9</v>
      </c>
    </row>
    <row r="64" spans="1:6" s="5" customFormat="1" x14ac:dyDescent="0.25">
      <c r="A64" s="18">
        <v>2012</v>
      </c>
      <c r="B64" s="17" t="s">
        <v>33</v>
      </c>
      <c r="C64" s="13">
        <v>40909</v>
      </c>
      <c r="D64" s="12">
        <f>'Fig 1.2'!E64</f>
        <v>-14.5</v>
      </c>
      <c r="E64" s="12">
        <v>-12.1</v>
      </c>
    </row>
    <row r="65" spans="1:6" s="5" customFormat="1" x14ac:dyDescent="0.25">
      <c r="A65" s="19"/>
      <c r="B65" s="17" t="s">
        <v>34</v>
      </c>
      <c r="C65" s="13">
        <v>40940</v>
      </c>
      <c r="D65" s="12">
        <f>'Fig 1.2'!E65</f>
        <v>-6.1</v>
      </c>
      <c r="E65" s="12">
        <v>-20.9</v>
      </c>
    </row>
    <row r="66" spans="1:6" s="5" customFormat="1" x14ac:dyDescent="0.25">
      <c r="A66" s="19"/>
      <c r="B66" s="17" t="s">
        <v>35</v>
      </c>
      <c r="C66" s="13">
        <v>40969</v>
      </c>
      <c r="D66" s="12">
        <f>'Fig 1.2'!E66</f>
        <v>-9.3000000000000007</v>
      </c>
      <c r="E66" s="14">
        <v>-18.3</v>
      </c>
    </row>
    <row r="67" spans="1:6" s="5" customFormat="1" x14ac:dyDescent="0.25">
      <c r="A67" s="19"/>
      <c r="B67" s="17" t="s">
        <v>36</v>
      </c>
      <c r="C67" s="13">
        <v>41000</v>
      </c>
      <c r="D67" s="12">
        <f>'Fig 1.2'!E67</f>
        <v>-14.4</v>
      </c>
      <c r="E67" s="14">
        <v>-13</v>
      </c>
    </row>
    <row r="68" spans="1:6" s="5" customFormat="1" x14ac:dyDescent="0.25">
      <c r="A68" s="19"/>
      <c r="B68" s="17" t="s">
        <v>37</v>
      </c>
      <c r="C68" s="13">
        <v>41030</v>
      </c>
      <c r="D68" s="12">
        <f>'Fig 1.2'!E68</f>
        <v>-10.6</v>
      </c>
      <c r="E68" s="14">
        <v>-16</v>
      </c>
    </row>
    <row r="69" spans="1:6" s="5" customFormat="1" x14ac:dyDescent="0.25">
      <c r="A69" s="19"/>
      <c r="B69" s="17" t="s">
        <v>38</v>
      </c>
      <c r="C69" s="13">
        <v>41061</v>
      </c>
      <c r="D69" s="12">
        <f>'Fig 1.2'!E69</f>
        <v>-15.2</v>
      </c>
      <c r="E69" s="14">
        <v>-15.9</v>
      </c>
      <c r="F69" s="6"/>
    </row>
    <row r="70" spans="1:6" s="5" customFormat="1" x14ac:dyDescent="0.25">
      <c r="A70" s="19"/>
      <c r="B70" s="17" t="s">
        <v>39</v>
      </c>
      <c r="C70" s="13">
        <v>41091</v>
      </c>
      <c r="D70" s="12">
        <f>'Fig 1.2'!E70</f>
        <v>-9.8000000000000007</v>
      </c>
      <c r="E70" s="14">
        <v>-11.6</v>
      </c>
    </row>
    <row r="71" spans="1:6" s="5" customFormat="1" x14ac:dyDescent="0.25">
      <c r="A71" s="19"/>
      <c r="B71" s="17" t="s">
        <v>40</v>
      </c>
      <c r="C71" s="13">
        <v>41122</v>
      </c>
      <c r="D71" s="12">
        <f>'Fig 1.2'!E71</f>
        <v>-12.2</v>
      </c>
      <c r="E71" s="14">
        <v>-14.8</v>
      </c>
    </row>
    <row r="72" spans="1:6" s="5" customFormat="1" x14ac:dyDescent="0.25">
      <c r="A72" s="19"/>
      <c r="B72" s="17" t="s">
        <v>41</v>
      </c>
      <c r="C72" s="13">
        <v>41153</v>
      </c>
      <c r="D72" s="12">
        <f>'Fig 1.2'!E72</f>
        <v>-11.6</v>
      </c>
      <c r="E72" s="14">
        <v>-14.9</v>
      </c>
    </row>
    <row r="73" spans="1:6" s="5" customFormat="1" x14ac:dyDescent="0.25">
      <c r="A73" s="19"/>
      <c r="B73" s="17" t="s">
        <v>42</v>
      </c>
      <c r="C73" s="13">
        <v>41183</v>
      </c>
      <c r="D73" s="12">
        <f>'Fig 1.2'!E73</f>
        <v>-11.8</v>
      </c>
      <c r="E73" s="14">
        <v>-15.2</v>
      </c>
    </row>
    <row r="74" spans="1:6" s="5" customFormat="1" x14ac:dyDescent="0.25">
      <c r="A74" s="19"/>
      <c r="B74" s="17" t="s">
        <v>43</v>
      </c>
      <c r="C74" s="13">
        <v>41214</v>
      </c>
      <c r="D74" s="12">
        <f>'Fig 1.2'!E74</f>
        <v>-13.9</v>
      </c>
      <c r="E74" s="14">
        <v>-15.2</v>
      </c>
    </row>
    <row r="75" spans="1:6" s="5" customFormat="1" x14ac:dyDescent="0.25">
      <c r="A75" s="20"/>
      <c r="B75" s="17" t="s">
        <v>44</v>
      </c>
      <c r="C75" s="13">
        <v>41244</v>
      </c>
      <c r="D75" s="12">
        <f>'Fig 1.2'!E75</f>
        <v>-8.9</v>
      </c>
      <c r="E75" s="14">
        <v>-7</v>
      </c>
    </row>
    <row r="76" spans="1:6" s="5" customFormat="1" x14ac:dyDescent="0.25">
      <c r="A76" s="18">
        <v>2013</v>
      </c>
      <c r="B76" s="17" t="s">
        <v>33</v>
      </c>
      <c r="C76" s="13">
        <v>41275</v>
      </c>
      <c r="D76" s="14">
        <v>-11.4</v>
      </c>
      <c r="E76" s="12">
        <v>-9.3000000000000007</v>
      </c>
    </row>
    <row r="77" spans="1:6" s="5" customFormat="1" x14ac:dyDescent="0.25">
      <c r="A77" s="19"/>
      <c r="B77" s="17" t="s">
        <v>34</v>
      </c>
      <c r="C77" s="13">
        <v>41306</v>
      </c>
      <c r="D77" s="14">
        <v>-9.1999999999999993</v>
      </c>
      <c r="E77" s="12">
        <v>-8.4</v>
      </c>
    </row>
    <row r="78" spans="1:6" s="5" customFormat="1" x14ac:dyDescent="0.25">
      <c r="A78" s="19"/>
      <c r="B78" s="17" t="s">
        <v>35</v>
      </c>
      <c r="C78" s="13">
        <v>41334</v>
      </c>
      <c r="D78" s="14">
        <v>-15.8</v>
      </c>
      <c r="E78" s="12">
        <v>-9.5</v>
      </c>
    </row>
    <row r="79" spans="1:6" s="5" customFormat="1" x14ac:dyDescent="0.25">
      <c r="A79" s="19"/>
      <c r="B79" s="17" t="s">
        <v>36</v>
      </c>
      <c r="C79" s="13">
        <v>41365</v>
      </c>
      <c r="D79" s="14">
        <v>-8.3000000000000007</v>
      </c>
      <c r="E79" s="12">
        <v>-9.9</v>
      </c>
    </row>
    <row r="80" spans="1:6" s="5" customFormat="1" x14ac:dyDescent="0.25">
      <c r="A80" s="19"/>
      <c r="B80" s="17" t="s">
        <v>37</v>
      </c>
      <c r="C80" s="13">
        <v>41395</v>
      </c>
      <c r="D80" s="14">
        <v>-8.9</v>
      </c>
      <c r="E80" s="12">
        <v>-9.9</v>
      </c>
    </row>
    <row r="81" spans="1:5" s="5" customFormat="1" x14ac:dyDescent="0.25">
      <c r="A81" s="19"/>
      <c r="B81" s="17" t="s">
        <v>38</v>
      </c>
      <c r="C81" s="13">
        <v>41426</v>
      </c>
      <c r="D81" s="14">
        <v>-10</v>
      </c>
      <c r="E81" s="12">
        <v>-11</v>
      </c>
    </row>
    <row r="82" spans="1:5" s="5" customFormat="1" x14ac:dyDescent="0.25">
      <c r="A82" s="19"/>
      <c r="B82" s="17" t="s">
        <v>39</v>
      </c>
      <c r="C82" s="13">
        <v>41456</v>
      </c>
      <c r="D82" s="14">
        <v>-10.7</v>
      </c>
      <c r="E82" s="12">
        <v>-11</v>
      </c>
    </row>
    <row r="83" spans="1:5" s="5" customFormat="1" x14ac:dyDescent="0.25">
      <c r="A83" s="19"/>
      <c r="B83" s="17" t="s">
        <v>40</v>
      </c>
      <c r="C83" s="13">
        <v>41487</v>
      </c>
      <c r="D83" s="14">
        <v>-3</v>
      </c>
      <c r="E83" s="26">
        <v>-5.6</v>
      </c>
    </row>
    <row r="84" spans="1:5" s="5" customFormat="1" x14ac:dyDescent="0.25">
      <c r="A84" s="19"/>
      <c r="B84" s="17" t="s">
        <v>41</v>
      </c>
      <c r="C84" s="13">
        <v>41518</v>
      </c>
      <c r="D84" s="14">
        <v>-1.6</v>
      </c>
      <c r="E84" s="12">
        <v>-11.4</v>
      </c>
    </row>
    <row r="85" spans="1:5" s="5" customFormat="1" x14ac:dyDescent="0.25">
      <c r="A85" s="19"/>
      <c r="B85" s="17" t="s">
        <v>42</v>
      </c>
      <c r="C85" s="13">
        <v>41548</v>
      </c>
      <c r="D85" s="14">
        <v>1.1000000000000001</v>
      </c>
      <c r="E85" s="12">
        <v>-17.8</v>
      </c>
    </row>
    <row r="86" spans="1:5" s="5" customFormat="1" x14ac:dyDescent="0.25">
      <c r="A86" s="19"/>
      <c r="B86" s="17" t="s">
        <v>43</v>
      </c>
      <c r="C86" s="13">
        <v>41579</v>
      </c>
      <c r="D86" s="14">
        <v>4.5999999999999996</v>
      </c>
      <c r="E86" s="12">
        <v>-13.7</v>
      </c>
    </row>
    <row r="87" spans="1:5" s="5" customFormat="1" x14ac:dyDescent="0.25">
      <c r="A87" s="20"/>
      <c r="B87" s="17" t="s">
        <v>44</v>
      </c>
      <c r="C87" s="13">
        <v>41609</v>
      </c>
      <c r="D87" s="14">
        <v>-0.8</v>
      </c>
      <c r="E87" s="12">
        <v>-19.5</v>
      </c>
    </row>
    <row r="88" spans="1:5" s="5" customFormat="1" x14ac:dyDescent="0.25">
      <c r="A88" s="5">
        <v>2014</v>
      </c>
      <c r="B88" s="17" t="s">
        <v>33</v>
      </c>
      <c r="C88" s="13">
        <v>41640</v>
      </c>
      <c r="D88" s="14">
        <v>1.8</v>
      </c>
      <c r="E88" s="12">
        <v>-14.4</v>
      </c>
    </row>
    <row r="89" spans="1:5" s="5" customFormat="1" x14ac:dyDescent="0.25">
      <c r="B89" s="17" t="s">
        <v>34</v>
      </c>
      <c r="C89" s="13">
        <v>41671</v>
      </c>
      <c r="D89" s="14">
        <v>0.1</v>
      </c>
      <c r="E89" s="12">
        <v>-13.6</v>
      </c>
    </row>
    <row r="90" spans="1:5" s="5" customFormat="1" x14ac:dyDescent="0.25">
      <c r="B90" s="17" t="s">
        <v>35</v>
      </c>
      <c r="C90" s="13">
        <v>41699</v>
      </c>
      <c r="D90" s="14">
        <v>-2.9</v>
      </c>
      <c r="E90" s="12">
        <v>-8.8000000000000007</v>
      </c>
    </row>
    <row r="91" spans="1:5" s="5" customFormat="1" x14ac:dyDescent="0.25">
      <c r="B91" s="17" t="s">
        <v>36</v>
      </c>
      <c r="C91" s="13">
        <v>41730</v>
      </c>
      <c r="D91" s="14">
        <v>0.2</v>
      </c>
      <c r="E91" s="12">
        <v>-11.5</v>
      </c>
    </row>
    <row r="92" spans="1:5" s="5" customFormat="1" x14ac:dyDescent="0.25">
      <c r="B92" s="17" t="s">
        <v>37</v>
      </c>
      <c r="C92" s="13">
        <v>41760</v>
      </c>
      <c r="D92" s="14">
        <v>-3.9</v>
      </c>
      <c r="E92" s="12">
        <v>-12.3</v>
      </c>
    </row>
    <row r="93" spans="1:5" s="5" customFormat="1" x14ac:dyDescent="0.25">
      <c r="B93" s="17" t="s">
        <v>38</v>
      </c>
      <c r="C93" s="13">
        <v>41791</v>
      </c>
    </row>
    <row r="94" spans="1:5" s="5" customFormat="1" x14ac:dyDescent="0.25">
      <c r="B94" s="17" t="s">
        <v>39</v>
      </c>
      <c r="C94" s="13">
        <v>41821</v>
      </c>
    </row>
    <row r="95" spans="1:5" s="5" customFormat="1" x14ac:dyDescent="0.25">
      <c r="B95" s="17" t="s">
        <v>40</v>
      </c>
      <c r="C95" s="13">
        <v>41852</v>
      </c>
    </row>
    <row r="96" spans="1:5" s="5" customFormat="1" x14ac:dyDescent="0.25">
      <c r="B96" s="17" t="s">
        <v>41</v>
      </c>
      <c r="C96" s="13">
        <v>41883</v>
      </c>
    </row>
    <row r="97" spans="2:6" s="5" customFormat="1" x14ac:dyDescent="0.25">
      <c r="B97" s="17" t="s">
        <v>42</v>
      </c>
      <c r="C97" s="13">
        <v>41913</v>
      </c>
    </row>
    <row r="98" spans="2:6" s="5" customFormat="1" x14ac:dyDescent="0.25">
      <c r="B98" s="17" t="s">
        <v>43</v>
      </c>
      <c r="C98" s="13">
        <v>41944</v>
      </c>
    </row>
    <row r="99" spans="2:6" s="5" customFormat="1" x14ac:dyDescent="0.25">
      <c r="B99" s="17" t="s">
        <v>44</v>
      </c>
      <c r="C99" s="13">
        <v>41974</v>
      </c>
    </row>
    <row r="100" spans="2:6" s="5" customFormat="1" x14ac:dyDescent="0.25">
      <c r="B100" s="7"/>
    </row>
    <row r="101" spans="2:6" s="5" customFormat="1" x14ac:dyDescent="0.25">
      <c r="B101" s="7"/>
      <c r="F101" s="6"/>
    </row>
    <row r="102" spans="2:6" s="5" customFormat="1" x14ac:dyDescent="0.25">
      <c r="B102" s="7"/>
    </row>
    <row r="103" spans="2:6" s="5" customFormat="1" x14ac:dyDescent="0.25">
      <c r="B103" s="7"/>
    </row>
    <row r="104" spans="2:6" s="5" customFormat="1" x14ac:dyDescent="0.25">
      <c r="B104" s="7"/>
    </row>
    <row r="105" spans="2:6" s="5" customFormat="1" x14ac:dyDescent="0.25">
      <c r="B105" s="7"/>
    </row>
    <row r="106" spans="2:6" s="5" customFormat="1" x14ac:dyDescent="0.25">
      <c r="B106" s="7"/>
    </row>
    <row r="107" spans="2:6" s="5" customFormat="1" x14ac:dyDescent="0.25">
      <c r="B107" s="7"/>
    </row>
    <row r="108" spans="2:6" s="5" customFormat="1" x14ac:dyDescent="0.25"/>
    <row r="109" spans="2:6" s="5" customFormat="1" x14ac:dyDescent="0.25">
      <c r="C109" s="6"/>
    </row>
    <row r="110" spans="2:6" s="5" customFormat="1" x14ac:dyDescent="0.25"/>
    <row r="111" spans="2:6" s="5" customFormat="1" x14ac:dyDescent="0.25"/>
    <row r="112" spans="2:6" s="5" customFormat="1" x14ac:dyDescent="0.25"/>
    <row r="113" spans="6:6" s="5" customFormat="1" x14ac:dyDescent="0.25"/>
    <row r="114" spans="6:6" s="5" customFormat="1" x14ac:dyDescent="0.25"/>
    <row r="115" spans="6:6" s="5" customFormat="1" x14ac:dyDescent="0.25"/>
    <row r="116" spans="6:6" s="5" customFormat="1" x14ac:dyDescent="0.25"/>
    <row r="117" spans="6:6" s="5" customFormat="1" x14ac:dyDescent="0.25">
      <c r="F117" s="6"/>
    </row>
    <row r="118" spans="6:6" s="5" customFormat="1" x14ac:dyDescent="0.25"/>
    <row r="119" spans="6:6" s="5" customFormat="1" x14ac:dyDescent="0.25"/>
    <row r="120" spans="6:6" s="5" customFormat="1" x14ac:dyDescent="0.25"/>
    <row r="121" spans="6:6" s="5" customFormat="1" x14ac:dyDescent="0.25"/>
    <row r="122" spans="6:6" s="5" customFormat="1" x14ac:dyDescent="0.25"/>
    <row r="123" spans="6:6" s="5" customFormat="1" x14ac:dyDescent="0.25"/>
    <row r="124" spans="6:6" s="5" customFormat="1" x14ac:dyDescent="0.25"/>
    <row r="125" spans="6:6" s="5" customFormat="1" x14ac:dyDescent="0.25"/>
    <row r="126" spans="6:6" s="5" customFormat="1" x14ac:dyDescent="0.25"/>
    <row r="127" spans="6:6" s="5" customFormat="1" x14ac:dyDescent="0.25"/>
    <row r="128" spans="6:6" s="5" customFormat="1" x14ac:dyDescent="0.25"/>
    <row r="129" spans="6:6" s="5" customFormat="1" x14ac:dyDescent="0.25"/>
    <row r="130" spans="6:6" s="5" customFormat="1" x14ac:dyDescent="0.25"/>
    <row r="131" spans="6:6" s="5" customFormat="1" x14ac:dyDescent="0.25"/>
    <row r="132" spans="6:6" s="5" customFormat="1" x14ac:dyDescent="0.25"/>
    <row r="133" spans="6:6" s="5" customFormat="1" x14ac:dyDescent="0.25"/>
    <row r="134" spans="6:6" s="5" customFormat="1" x14ac:dyDescent="0.25"/>
    <row r="135" spans="6:6" s="5" customFormat="1" x14ac:dyDescent="0.25">
      <c r="F135" s="6"/>
    </row>
    <row r="136" spans="6:6" s="5" customFormat="1" x14ac:dyDescent="0.25"/>
    <row r="137" spans="6:6" s="5" customFormat="1" x14ac:dyDescent="0.25"/>
    <row r="138" spans="6:6" s="5" customFormat="1" x14ac:dyDescent="0.25"/>
    <row r="139" spans="6:6" s="5" customFormat="1" x14ac:dyDescent="0.25"/>
    <row r="140" spans="6:6" s="5" customFormat="1" x14ac:dyDescent="0.25"/>
    <row r="141" spans="6:6" s="5" customFormat="1" x14ac:dyDescent="0.25"/>
    <row r="142" spans="6:6" s="5" customFormat="1" x14ac:dyDescent="0.25"/>
    <row r="143" spans="6:6" s="5" customFormat="1" x14ac:dyDescent="0.25"/>
    <row r="144" spans="6:6" s="5" customFormat="1" x14ac:dyDescent="0.25"/>
    <row r="145" spans="6:6" s="5" customFormat="1" x14ac:dyDescent="0.25"/>
    <row r="146" spans="6:6" s="5" customFormat="1" x14ac:dyDescent="0.25"/>
    <row r="147" spans="6:6" s="5" customFormat="1" x14ac:dyDescent="0.25"/>
    <row r="148" spans="6:6" s="5" customFormat="1" x14ac:dyDescent="0.25"/>
    <row r="149" spans="6:6" s="5" customFormat="1" x14ac:dyDescent="0.25"/>
    <row r="150" spans="6:6" s="5" customFormat="1" x14ac:dyDescent="0.25"/>
    <row r="151" spans="6:6" s="5" customFormat="1" x14ac:dyDescent="0.25"/>
    <row r="152" spans="6:6" s="5" customFormat="1" x14ac:dyDescent="0.25"/>
    <row r="153" spans="6:6" s="5" customFormat="1" x14ac:dyDescent="0.25">
      <c r="F153" s="6"/>
    </row>
    <row r="154" spans="6:6" s="5" customFormat="1" x14ac:dyDescent="0.25"/>
    <row r="155" spans="6:6" s="5" customFormat="1" x14ac:dyDescent="0.25"/>
    <row r="156" spans="6:6" s="5" customFormat="1" x14ac:dyDescent="0.25"/>
    <row r="157" spans="6:6" s="5" customFormat="1" x14ac:dyDescent="0.25"/>
    <row r="158" spans="6:6" s="5" customFormat="1" x14ac:dyDescent="0.25"/>
    <row r="159" spans="6:6" s="5" customFormat="1" x14ac:dyDescent="0.25"/>
    <row r="160" spans="6:6"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election activeCell="D76" sqref="D76:E92"/>
    </sheetView>
  </sheetViews>
  <sheetFormatPr defaultRowHeight="15" x14ac:dyDescent="0.25"/>
  <cols>
    <col min="1" max="3" width="9.140625" style="5"/>
    <col min="4" max="4" width="18.7109375" style="5" customWidth="1"/>
    <col min="5" max="16384" width="9.140625" style="5"/>
  </cols>
  <sheetData>
    <row r="1" spans="1:9" x14ac:dyDescent="0.25">
      <c r="A1" s="5" t="s">
        <v>55</v>
      </c>
      <c r="I1" s="9"/>
    </row>
    <row r="2" spans="1:9" x14ac:dyDescent="0.25">
      <c r="A2" s="5" t="s">
        <v>45</v>
      </c>
      <c r="I2" s="9"/>
    </row>
    <row r="3" spans="1:9" ht="45" x14ac:dyDescent="0.25">
      <c r="A3" s="10"/>
      <c r="B3" s="10"/>
      <c r="C3" s="10"/>
      <c r="D3" s="11" t="s">
        <v>30</v>
      </c>
      <c r="E3" s="11" t="s">
        <v>31</v>
      </c>
    </row>
    <row r="4" spans="1:9" x14ac:dyDescent="0.25">
      <c r="A4" s="5">
        <v>2007</v>
      </c>
      <c r="B4" s="5" t="s">
        <v>33</v>
      </c>
      <c r="C4" s="7">
        <v>39083</v>
      </c>
      <c r="D4" s="5">
        <v>15</v>
      </c>
      <c r="E4" s="5">
        <v>5</v>
      </c>
    </row>
    <row r="5" spans="1:9" x14ac:dyDescent="0.25">
      <c r="B5" s="5" t="s">
        <v>34</v>
      </c>
      <c r="C5" s="7">
        <v>39114</v>
      </c>
      <c r="D5" s="5">
        <v>14</v>
      </c>
      <c r="E5" s="5">
        <v>3</v>
      </c>
    </row>
    <row r="6" spans="1:9" ht="13.5" customHeight="1" x14ac:dyDescent="0.25">
      <c r="B6" s="5" t="s">
        <v>35</v>
      </c>
      <c r="C6" s="7">
        <v>39142</v>
      </c>
      <c r="D6" s="5">
        <v>17</v>
      </c>
      <c r="E6" s="5">
        <v>8</v>
      </c>
    </row>
    <row r="7" spans="1:9" x14ac:dyDescent="0.25">
      <c r="B7" s="5" t="s">
        <v>36</v>
      </c>
      <c r="C7" s="7">
        <v>39173</v>
      </c>
      <c r="D7" s="5">
        <v>16</v>
      </c>
      <c r="E7" s="5">
        <v>18</v>
      </c>
    </row>
    <row r="8" spans="1:9" x14ac:dyDescent="0.25">
      <c r="B8" s="5" t="s">
        <v>37</v>
      </c>
      <c r="C8" s="7">
        <v>39203</v>
      </c>
      <c r="D8" s="5">
        <v>18</v>
      </c>
      <c r="E8" s="5">
        <v>13</v>
      </c>
    </row>
    <row r="9" spans="1:9" x14ac:dyDescent="0.25">
      <c r="B9" s="5" t="s">
        <v>38</v>
      </c>
      <c r="C9" s="7">
        <v>39234</v>
      </c>
      <c r="D9" s="5">
        <v>14</v>
      </c>
      <c r="E9" s="5">
        <v>13</v>
      </c>
    </row>
    <row r="10" spans="1:9" x14ac:dyDescent="0.25">
      <c r="B10" s="5" t="s">
        <v>39</v>
      </c>
      <c r="C10" s="7">
        <v>39264</v>
      </c>
      <c r="D10" s="5">
        <v>16</v>
      </c>
      <c r="E10" s="5">
        <v>9</v>
      </c>
    </row>
    <row r="11" spans="1:9" x14ac:dyDescent="0.25">
      <c r="B11" s="5" t="s">
        <v>40</v>
      </c>
      <c r="C11" s="7">
        <v>39295</v>
      </c>
      <c r="D11" s="5">
        <v>13</v>
      </c>
      <c r="E11" s="5">
        <v>9</v>
      </c>
    </row>
    <row r="12" spans="1:9" x14ac:dyDescent="0.25">
      <c r="B12" s="5" t="s">
        <v>41</v>
      </c>
      <c r="C12" s="7">
        <v>39326</v>
      </c>
      <c r="D12" s="5">
        <v>9</v>
      </c>
      <c r="E12" s="5">
        <v>3</v>
      </c>
    </row>
    <row r="13" spans="1:9" x14ac:dyDescent="0.25">
      <c r="B13" s="5" t="s">
        <v>42</v>
      </c>
      <c r="C13" s="7">
        <v>39356</v>
      </c>
      <c r="D13" s="5">
        <v>9</v>
      </c>
      <c r="E13" s="5">
        <v>11</v>
      </c>
    </row>
    <row r="14" spans="1:9" x14ac:dyDescent="0.25">
      <c r="B14" s="5" t="s">
        <v>43</v>
      </c>
      <c r="C14" s="7">
        <v>39387</v>
      </c>
      <c r="D14" s="5">
        <v>12</v>
      </c>
      <c r="E14" s="5">
        <v>7</v>
      </c>
    </row>
    <row r="15" spans="1:9" x14ac:dyDescent="0.25">
      <c r="B15" s="5" t="s">
        <v>44</v>
      </c>
      <c r="C15" s="7">
        <v>39417</v>
      </c>
      <c r="D15" s="5">
        <v>14</v>
      </c>
      <c r="E15" s="5">
        <v>5</v>
      </c>
    </row>
    <row r="16" spans="1:9" x14ac:dyDescent="0.25">
      <c r="A16" s="5">
        <v>2008</v>
      </c>
      <c r="B16" s="5" t="s">
        <v>33</v>
      </c>
      <c r="C16" s="7">
        <v>39448</v>
      </c>
      <c r="D16" s="5">
        <v>14</v>
      </c>
      <c r="E16" s="5">
        <v>0</v>
      </c>
    </row>
    <row r="17" spans="1:6" x14ac:dyDescent="0.25">
      <c r="B17" s="5" t="s">
        <v>34</v>
      </c>
      <c r="C17" s="7">
        <v>39479</v>
      </c>
      <c r="D17" s="5">
        <v>9</v>
      </c>
      <c r="E17" s="5">
        <v>-7</v>
      </c>
    </row>
    <row r="18" spans="1:6" x14ac:dyDescent="0.25">
      <c r="B18" s="5" t="s">
        <v>35</v>
      </c>
      <c r="C18" s="7">
        <v>39508</v>
      </c>
      <c r="D18" s="5">
        <v>13</v>
      </c>
      <c r="E18" s="5">
        <v>-1</v>
      </c>
    </row>
    <row r="19" spans="1:6" x14ac:dyDescent="0.25">
      <c r="B19" s="5" t="s">
        <v>36</v>
      </c>
      <c r="C19" s="7">
        <v>39539</v>
      </c>
      <c r="D19" s="5">
        <v>11</v>
      </c>
      <c r="E19" s="5">
        <v>-2</v>
      </c>
    </row>
    <row r="20" spans="1:6" x14ac:dyDescent="0.25">
      <c r="B20" s="5" t="s">
        <v>37</v>
      </c>
      <c r="C20" s="7">
        <v>39569</v>
      </c>
      <c r="D20" s="5">
        <v>9</v>
      </c>
      <c r="E20" s="5">
        <v>-3</v>
      </c>
    </row>
    <row r="21" spans="1:6" x14ac:dyDescent="0.25">
      <c r="B21" s="5" t="s">
        <v>38</v>
      </c>
      <c r="C21" s="7">
        <v>39600</v>
      </c>
      <c r="D21" s="5">
        <v>7</v>
      </c>
      <c r="E21" s="5">
        <v>-5</v>
      </c>
    </row>
    <row r="22" spans="1:6" x14ac:dyDescent="0.25">
      <c r="B22" s="5" t="s">
        <v>39</v>
      </c>
      <c r="C22" s="7">
        <v>39630</v>
      </c>
      <c r="D22" s="5">
        <v>8</v>
      </c>
      <c r="E22" s="5">
        <v>1</v>
      </c>
    </row>
    <row r="23" spans="1:6" x14ac:dyDescent="0.25">
      <c r="B23" s="5" t="s">
        <v>40</v>
      </c>
      <c r="C23" s="7">
        <v>39661</v>
      </c>
      <c r="D23" s="5">
        <v>5</v>
      </c>
      <c r="E23" s="5">
        <v>-26</v>
      </c>
      <c r="F23" s="6"/>
    </row>
    <row r="24" spans="1:6" x14ac:dyDescent="0.25">
      <c r="B24" s="5" t="s">
        <v>41</v>
      </c>
      <c r="C24" s="7">
        <v>39692</v>
      </c>
      <c r="D24" s="5">
        <v>0</v>
      </c>
      <c r="E24" s="5">
        <v>-23</v>
      </c>
    </row>
    <row r="25" spans="1:6" x14ac:dyDescent="0.25">
      <c r="B25" s="5" t="s">
        <v>42</v>
      </c>
      <c r="C25" s="7">
        <v>39722</v>
      </c>
      <c r="D25" s="5">
        <v>4</v>
      </c>
      <c r="E25" s="5">
        <v>-29</v>
      </c>
    </row>
    <row r="26" spans="1:6" x14ac:dyDescent="0.25">
      <c r="B26" s="5" t="s">
        <v>43</v>
      </c>
      <c r="C26" s="7">
        <v>39753</v>
      </c>
      <c r="D26" s="5">
        <v>-1</v>
      </c>
      <c r="E26" s="5">
        <v>-27</v>
      </c>
    </row>
    <row r="27" spans="1:6" x14ac:dyDescent="0.25">
      <c r="B27" s="5" t="s">
        <v>44</v>
      </c>
      <c r="C27" s="7">
        <v>39783</v>
      </c>
      <c r="D27" s="5">
        <v>-1</v>
      </c>
      <c r="E27" s="5">
        <v>-30</v>
      </c>
    </row>
    <row r="28" spans="1:6" x14ac:dyDescent="0.25">
      <c r="A28" s="5">
        <v>2009</v>
      </c>
      <c r="B28" s="5" t="s">
        <v>33</v>
      </c>
      <c r="C28" s="7">
        <v>39814</v>
      </c>
      <c r="D28" s="5">
        <v>-7</v>
      </c>
      <c r="E28" s="5">
        <v>-36</v>
      </c>
    </row>
    <row r="29" spans="1:6" x14ac:dyDescent="0.25">
      <c r="B29" s="5" t="s">
        <v>34</v>
      </c>
      <c r="C29" s="7">
        <v>39845</v>
      </c>
      <c r="D29" s="5">
        <v>-9</v>
      </c>
      <c r="E29" s="5">
        <v>-40</v>
      </c>
    </row>
    <row r="30" spans="1:6" x14ac:dyDescent="0.25">
      <c r="B30" s="5" t="s">
        <v>35</v>
      </c>
      <c r="C30" s="7">
        <v>39873</v>
      </c>
      <c r="D30" s="5">
        <v>-12</v>
      </c>
      <c r="E30" s="5">
        <v>-37</v>
      </c>
    </row>
    <row r="31" spans="1:6" x14ac:dyDescent="0.25">
      <c r="B31" s="5" t="s">
        <v>36</v>
      </c>
      <c r="C31" s="7">
        <v>39904</v>
      </c>
      <c r="D31" s="5">
        <v>-18.399999999999999</v>
      </c>
      <c r="E31" s="5">
        <v>-37</v>
      </c>
    </row>
    <row r="32" spans="1:6" x14ac:dyDescent="0.25">
      <c r="B32" s="5" t="s">
        <v>37</v>
      </c>
      <c r="C32" s="7">
        <v>39934</v>
      </c>
      <c r="D32" s="5">
        <v>-10.6</v>
      </c>
      <c r="E32" s="5">
        <v>-27</v>
      </c>
    </row>
    <row r="33" spans="1:6" x14ac:dyDescent="0.25">
      <c r="B33" s="5" t="s">
        <v>38</v>
      </c>
      <c r="C33" s="7">
        <v>39965</v>
      </c>
      <c r="D33" s="5">
        <v>-10.5</v>
      </c>
      <c r="E33" s="5">
        <v>-26.9</v>
      </c>
    </row>
    <row r="34" spans="1:6" x14ac:dyDescent="0.25">
      <c r="B34" s="5" t="s">
        <v>39</v>
      </c>
      <c r="C34" s="7">
        <v>39995</v>
      </c>
      <c r="D34" s="5">
        <v>-6.4</v>
      </c>
      <c r="E34" s="5">
        <v>-19.899999999999999</v>
      </c>
    </row>
    <row r="35" spans="1:6" x14ac:dyDescent="0.25">
      <c r="B35" s="5" t="s">
        <v>40</v>
      </c>
      <c r="C35" s="7">
        <v>40026</v>
      </c>
      <c r="D35" s="5">
        <v>-1.5</v>
      </c>
      <c r="E35" s="5">
        <v>-28.2</v>
      </c>
    </row>
    <row r="36" spans="1:6" x14ac:dyDescent="0.25">
      <c r="B36" s="5" t="s">
        <v>41</v>
      </c>
      <c r="C36" s="7">
        <v>40057</v>
      </c>
      <c r="D36" s="5">
        <v>-6.1</v>
      </c>
      <c r="E36" s="5">
        <v>-31.3</v>
      </c>
    </row>
    <row r="37" spans="1:6" x14ac:dyDescent="0.25">
      <c r="B37" s="5" t="s">
        <v>42</v>
      </c>
      <c r="C37" s="7">
        <v>40087</v>
      </c>
      <c r="D37" s="5">
        <v>-2.8</v>
      </c>
      <c r="E37" s="5">
        <v>-21.3</v>
      </c>
    </row>
    <row r="38" spans="1:6" x14ac:dyDescent="0.25">
      <c r="B38" s="5" t="s">
        <v>43</v>
      </c>
      <c r="C38" s="7">
        <v>40118</v>
      </c>
      <c r="D38" s="5">
        <v>-4.7</v>
      </c>
      <c r="E38" s="5">
        <v>-15</v>
      </c>
    </row>
    <row r="39" spans="1:6" x14ac:dyDescent="0.25">
      <c r="B39" s="5" t="s">
        <v>44</v>
      </c>
      <c r="C39" s="7">
        <v>40148</v>
      </c>
      <c r="D39" s="5">
        <v>-3.8</v>
      </c>
      <c r="E39" s="5">
        <v>-2.1</v>
      </c>
    </row>
    <row r="40" spans="1:6" x14ac:dyDescent="0.25">
      <c r="A40" s="5">
        <v>2010</v>
      </c>
      <c r="B40" s="5" t="s">
        <v>33</v>
      </c>
      <c r="C40" s="7">
        <v>40179</v>
      </c>
      <c r="D40" s="5">
        <v>-13.1</v>
      </c>
      <c r="E40" s="5">
        <v>-1.3</v>
      </c>
      <c r="F40" s="6"/>
    </row>
    <row r="41" spans="1:6" x14ac:dyDescent="0.25">
      <c r="B41" s="5" t="s">
        <v>34</v>
      </c>
      <c r="C41" s="7">
        <v>40210</v>
      </c>
      <c r="D41" s="5">
        <v>-6.3</v>
      </c>
      <c r="E41" s="5">
        <v>0</v>
      </c>
    </row>
    <row r="42" spans="1:6" x14ac:dyDescent="0.25">
      <c r="B42" s="5" t="s">
        <v>35</v>
      </c>
      <c r="C42" s="7">
        <v>40238</v>
      </c>
      <c r="D42" s="5">
        <v>7.6</v>
      </c>
      <c r="E42" s="5">
        <v>-2.2000000000000002</v>
      </c>
    </row>
    <row r="43" spans="1:6" x14ac:dyDescent="0.25">
      <c r="B43" s="5" t="s">
        <v>36</v>
      </c>
      <c r="C43" s="7">
        <v>40269</v>
      </c>
      <c r="D43" s="5">
        <v>2.8</v>
      </c>
      <c r="E43" s="5">
        <v>3.6</v>
      </c>
    </row>
    <row r="44" spans="1:6" x14ac:dyDescent="0.25">
      <c r="B44" s="5" t="s">
        <v>37</v>
      </c>
      <c r="C44" s="7">
        <v>40299</v>
      </c>
      <c r="D44" s="5">
        <v>1.5</v>
      </c>
      <c r="E44" s="5">
        <v>-0.1</v>
      </c>
    </row>
    <row r="45" spans="1:6" x14ac:dyDescent="0.25">
      <c r="B45" s="5" t="s">
        <v>38</v>
      </c>
      <c r="C45" s="7">
        <v>40330</v>
      </c>
      <c r="D45" s="5">
        <v>-5</v>
      </c>
      <c r="E45" s="5">
        <v>-3.4</v>
      </c>
    </row>
    <row r="46" spans="1:6" x14ac:dyDescent="0.25">
      <c r="B46" s="5" t="s">
        <v>39</v>
      </c>
      <c r="C46" s="7">
        <v>40360</v>
      </c>
      <c r="D46" s="5">
        <v>0.6</v>
      </c>
      <c r="E46" s="5">
        <v>3.6</v>
      </c>
    </row>
    <row r="47" spans="1:6" x14ac:dyDescent="0.25">
      <c r="B47" s="5" t="s">
        <v>40</v>
      </c>
      <c r="C47" s="7">
        <v>40391</v>
      </c>
      <c r="D47" s="5">
        <v>0.3</v>
      </c>
      <c r="E47" s="5">
        <v>8</v>
      </c>
    </row>
    <row r="48" spans="1:6" x14ac:dyDescent="0.25">
      <c r="B48" s="5" t="s">
        <v>41</v>
      </c>
      <c r="C48" s="7">
        <v>40422</v>
      </c>
      <c r="D48" s="5">
        <v>0.6</v>
      </c>
      <c r="E48" s="5">
        <v>9</v>
      </c>
    </row>
    <row r="49" spans="1:5" x14ac:dyDescent="0.25">
      <c r="B49" s="5" t="s">
        <v>42</v>
      </c>
      <c r="C49" s="7">
        <v>40452</v>
      </c>
      <c r="D49" s="5">
        <v>-1.8</v>
      </c>
      <c r="E49" s="5">
        <v>9.8000000000000007</v>
      </c>
    </row>
    <row r="50" spans="1:5" x14ac:dyDescent="0.25">
      <c r="B50" s="5" t="s">
        <v>43</v>
      </c>
      <c r="C50" s="7">
        <v>40483</v>
      </c>
      <c r="D50" s="5">
        <v>8.3000000000000007</v>
      </c>
      <c r="E50" s="5">
        <v>10.9</v>
      </c>
    </row>
    <row r="51" spans="1:5" x14ac:dyDescent="0.25">
      <c r="B51" s="5" t="s">
        <v>44</v>
      </c>
      <c r="C51" s="7">
        <v>40513</v>
      </c>
      <c r="D51" s="5">
        <v>3.7</v>
      </c>
      <c r="E51" s="5">
        <v>8.8000000000000007</v>
      </c>
    </row>
    <row r="52" spans="1:5" x14ac:dyDescent="0.25">
      <c r="A52" s="5">
        <v>2011</v>
      </c>
      <c r="B52" s="5" t="s">
        <v>33</v>
      </c>
      <c r="C52" s="7">
        <v>40544</v>
      </c>
      <c r="D52" s="5">
        <v>4.4000000000000004</v>
      </c>
      <c r="E52" s="5">
        <v>11.6</v>
      </c>
    </row>
    <row r="53" spans="1:5" x14ac:dyDescent="0.25">
      <c r="B53" s="5" t="s">
        <v>34</v>
      </c>
      <c r="C53" s="7">
        <v>40575</v>
      </c>
      <c r="D53" s="5">
        <v>14.5</v>
      </c>
      <c r="E53" s="5">
        <v>13.9</v>
      </c>
    </row>
    <row r="54" spans="1:5" x14ac:dyDescent="0.25">
      <c r="B54" s="5" t="s">
        <v>35</v>
      </c>
      <c r="C54" s="7">
        <v>40603</v>
      </c>
      <c r="D54" s="5">
        <v>10.9</v>
      </c>
      <c r="E54" s="5">
        <v>3.8</v>
      </c>
    </row>
    <row r="55" spans="1:5" x14ac:dyDescent="0.25">
      <c r="B55" s="5" t="s">
        <v>36</v>
      </c>
      <c r="C55" s="7">
        <v>40634</v>
      </c>
      <c r="D55" s="5">
        <v>10.5</v>
      </c>
      <c r="E55" s="5">
        <v>0.4</v>
      </c>
    </row>
    <row r="56" spans="1:5" x14ac:dyDescent="0.25">
      <c r="B56" s="5" t="s">
        <v>37</v>
      </c>
      <c r="C56" s="7">
        <v>40664</v>
      </c>
      <c r="D56" s="5">
        <v>10.7</v>
      </c>
      <c r="E56" s="5">
        <v>-1.6</v>
      </c>
    </row>
    <row r="57" spans="1:5" x14ac:dyDescent="0.25">
      <c r="B57" s="5" t="s">
        <v>38</v>
      </c>
      <c r="C57" s="7">
        <v>40695</v>
      </c>
      <c r="D57" s="5">
        <v>11.7</v>
      </c>
      <c r="E57" s="5">
        <v>-2</v>
      </c>
    </row>
    <row r="58" spans="1:5" x14ac:dyDescent="0.25">
      <c r="B58" s="5" t="s">
        <v>39</v>
      </c>
      <c r="C58" s="7">
        <v>40725</v>
      </c>
      <c r="D58" s="5">
        <v>5.9</v>
      </c>
      <c r="E58" s="5">
        <v>-0.9</v>
      </c>
    </row>
    <row r="59" spans="1:5" x14ac:dyDescent="0.25">
      <c r="B59" s="5" t="s">
        <v>40</v>
      </c>
      <c r="C59" s="7">
        <v>40756</v>
      </c>
      <c r="D59" s="5">
        <v>9.5</v>
      </c>
      <c r="E59" s="5">
        <v>1.6</v>
      </c>
    </row>
    <row r="60" spans="1:5" x14ac:dyDescent="0.25">
      <c r="B60" s="5" t="s">
        <v>41</v>
      </c>
      <c r="C60" s="7">
        <v>40787</v>
      </c>
      <c r="D60" s="5">
        <v>9.8000000000000007</v>
      </c>
      <c r="E60" s="5">
        <v>-20.7</v>
      </c>
    </row>
    <row r="61" spans="1:5" x14ac:dyDescent="0.25">
      <c r="B61" s="5" t="s">
        <v>42</v>
      </c>
      <c r="C61" s="7">
        <v>40817</v>
      </c>
      <c r="D61" s="5">
        <v>4.9000000000000004</v>
      </c>
      <c r="E61" s="5">
        <v>-10</v>
      </c>
    </row>
    <row r="62" spans="1:5" x14ac:dyDescent="0.25">
      <c r="B62" s="5" t="s">
        <v>43</v>
      </c>
      <c r="C62" s="7">
        <v>40848</v>
      </c>
      <c r="D62" s="5">
        <v>-3.6</v>
      </c>
      <c r="E62" s="5">
        <v>-27.3</v>
      </c>
    </row>
    <row r="63" spans="1:5" x14ac:dyDescent="0.25">
      <c r="B63" s="5" t="s">
        <v>44</v>
      </c>
      <c r="C63" s="7">
        <v>40878</v>
      </c>
      <c r="D63" s="5">
        <v>4.8</v>
      </c>
      <c r="E63" s="5">
        <v>-12.5</v>
      </c>
    </row>
    <row r="64" spans="1:5" x14ac:dyDescent="0.25">
      <c r="A64" s="5">
        <v>2012</v>
      </c>
      <c r="B64" s="5" t="s">
        <v>33</v>
      </c>
      <c r="C64" s="7">
        <v>40909</v>
      </c>
      <c r="D64" s="5">
        <v>4.5999999999999996</v>
      </c>
      <c r="E64" s="5">
        <v>-21.6</v>
      </c>
    </row>
    <row r="65" spans="1:6" x14ac:dyDescent="0.25">
      <c r="B65" s="5" t="s">
        <v>34</v>
      </c>
      <c r="C65" s="7">
        <v>40940</v>
      </c>
      <c r="D65" s="5">
        <v>-0.7</v>
      </c>
      <c r="E65" s="5">
        <v>-23.9</v>
      </c>
    </row>
    <row r="66" spans="1:6" x14ac:dyDescent="0.25">
      <c r="B66" s="5" t="s">
        <v>35</v>
      </c>
      <c r="C66" s="7">
        <v>40969</v>
      </c>
      <c r="D66" s="8">
        <v>-3.5</v>
      </c>
      <c r="E66" s="8">
        <v>-27.7</v>
      </c>
      <c r="F66" s="8"/>
    </row>
    <row r="67" spans="1:6" x14ac:dyDescent="0.25">
      <c r="B67" s="5" t="s">
        <v>36</v>
      </c>
      <c r="C67" s="7">
        <v>41000</v>
      </c>
      <c r="D67" s="8">
        <v>-2</v>
      </c>
      <c r="E67" s="8">
        <v>-14.6</v>
      </c>
      <c r="F67" s="8"/>
    </row>
    <row r="68" spans="1:6" x14ac:dyDescent="0.25">
      <c r="B68" s="5" t="s">
        <v>37</v>
      </c>
      <c r="C68" s="7">
        <v>41030</v>
      </c>
      <c r="D68" s="8">
        <v>0.4</v>
      </c>
      <c r="E68" s="8">
        <v>-21.1</v>
      </c>
      <c r="F68" s="8"/>
    </row>
    <row r="69" spans="1:6" x14ac:dyDescent="0.25">
      <c r="B69" s="5" t="s">
        <v>38</v>
      </c>
      <c r="C69" s="7">
        <v>41061</v>
      </c>
      <c r="D69" s="8">
        <v>-2.9</v>
      </c>
      <c r="E69" s="8">
        <v>-9</v>
      </c>
      <c r="F69" s="8"/>
    </row>
    <row r="70" spans="1:6" x14ac:dyDescent="0.25">
      <c r="B70" s="5" t="s">
        <v>39</v>
      </c>
      <c r="C70" s="7">
        <v>41091</v>
      </c>
      <c r="D70" s="8">
        <v>-1.2</v>
      </c>
      <c r="E70" s="8">
        <v>-13.8</v>
      </c>
      <c r="F70" s="8"/>
    </row>
    <row r="71" spans="1:6" x14ac:dyDescent="0.25">
      <c r="B71" s="5" t="s">
        <v>40</v>
      </c>
      <c r="C71" s="7">
        <v>41122</v>
      </c>
      <c r="D71" s="8">
        <v>-2.2999999999999998</v>
      </c>
      <c r="E71" s="8">
        <v>-22.9</v>
      </c>
      <c r="F71" s="8"/>
    </row>
    <row r="72" spans="1:6" x14ac:dyDescent="0.25">
      <c r="B72" s="5" t="s">
        <v>41</v>
      </c>
      <c r="C72" s="7">
        <v>41153</v>
      </c>
      <c r="D72" s="8">
        <v>-2.4</v>
      </c>
      <c r="E72" s="8">
        <v>-20</v>
      </c>
      <c r="F72" s="8"/>
    </row>
    <row r="73" spans="1:6" x14ac:dyDescent="0.25">
      <c r="B73" s="5" t="s">
        <v>42</v>
      </c>
      <c r="C73" s="7">
        <v>41183</v>
      </c>
      <c r="D73" s="8">
        <v>-2.2999999999999998</v>
      </c>
      <c r="E73" s="8">
        <v>-24.5</v>
      </c>
      <c r="F73" s="8"/>
    </row>
    <row r="74" spans="1:6" x14ac:dyDescent="0.25">
      <c r="B74" s="5" t="s">
        <v>43</v>
      </c>
      <c r="C74" s="7">
        <v>41214</v>
      </c>
      <c r="D74" s="8">
        <v>0</v>
      </c>
      <c r="E74" s="8">
        <v>-17.5</v>
      </c>
      <c r="F74" s="8"/>
    </row>
    <row r="75" spans="1:6" x14ac:dyDescent="0.25">
      <c r="B75" s="5" t="s">
        <v>44</v>
      </c>
      <c r="C75" s="7">
        <v>41244</v>
      </c>
      <c r="D75" s="8">
        <v>-1.9</v>
      </c>
      <c r="E75" s="8">
        <v>-17.600000000000001</v>
      </c>
      <c r="F75" s="8"/>
    </row>
    <row r="76" spans="1:6" x14ac:dyDescent="0.25">
      <c r="A76" s="5">
        <v>2013</v>
      </c>
      <c r="B76" s="5" t="s">
        <v>33</v>
      </c>
      <c r="C76" s="7">
        <v>41275</v>
      </c>
      <c r="D76" s="5">
        <v>-2.1</v>
      </c>
      <c r="E76" s="5">
        <v>-5.8</v>
      </c>
      <c r="F76" s="8"/>
    </row>
    <row r="77" spans="1:6" x14ac:dyDescent="0.25">
      <c r="B77" s="5" t="s">
        <v>34</v>
      </c>
      <c r="C77" s="7">
        <v>41306</v>
      </c>
      <c r="D77" s="5">
        <v>-0.3</v>
      </c>
      <c r="E77" s="5">
        <v>-16.8</v>
      </c>
      <c r="F77" s="8"/>
    </row>
    <row r="78" spans="1:6" x14ac:dyDescent="0.25">
      <c r="B78" s="5" t="s">
        <v>35</v>
      </c>
      <c r="C78" s="7">
        <v>41334</v>
      </c>
      <c r="D78" s="5">
        <v>-2.1</v>
      </c>
      <c r="E78" s="5">
        <v>-20.9</v>
      </c>
      <c r="F78" s="8"/>
    </row>
    <row r="79" spans="1:6" x14ac:dyDescent="0.25">
      <c r="B79" s="5" t="s">
        <v>36</v>
      </c>
      <c r="C79" s="7">
        <v>41365</v>
      </c>
      <c r="D79" s="5">
        <v>-3</v>
      </c>
      <c r="E79" s="5">
        <v>-29.3</v>
      </c>
      <c r="F79" s="8"/>
    </row>
    <row r="80" spans="1:6" x14ac:dyDescent="0.25">
      <c r="B80" s="5" t="s">
        <v>37</v>
      </c>
      <c r="C80" s="7">
        <v>41395</v>
      </c>
      <c r="D80" s="5">
        <v>-6.9</v>
      </c>
      <c r="E80" s="5">
        <v>-28.2</v>
      </c>
      <c r="F80" s="8"/>
    </row>
    <row r="81" spans="1:6" x14ac:dyDescent="0.25">
      <c r="B81" s="5" t="s">
        <v>38</v>
      </c>
      <c r="C81" s="7">
        <v>41426</v>
      </c>
      <c r="D81" s="5">
        <v>-4.5</v>
      </c>
      <c r="E81" s="5">
        <v>-22.7</v>
      </c>
      <c r="F81" s="8"/>
    </row>
    <row r="82" spans="1:6" x14ac:dyDescent="0.25">
      <c r="B82" s="5" t="s">
        <v>39</v>
      </c>
      <c r="C82" s="7">
        <v>41456</v>
      </c>
      <c r="D82" s="5">
        <v>-7.3</v>
      </c>
      <c r="E82" s="5">
        <v>-19.2</v>
      </c>
      <c r="F82" s="8"/>
    </row>
    <row r="83" spans="1:6" x14ac:dyDescent="0.25">
      <c r="B83" s="5" t="s">
        <v>40</v>
      </c>
      <c r="C83" s="7">
        <v>41487</v>
      </c>
      <c r="D83" s="5">
        <v>-3.8</v>
      </c>
      <c r="E83" s="5">
        <v>-14.9</v>
      </c>
    </row>
    <row r="84" spans="1:6" x14ac:dyDescent="0.25">
      <c r="B84" s="5" t="s">
        <v>41</v>
      </c>
      <c r="C84" s="7">
        <v>41518</v>
      </c>
      <c r="D84" s="5">
        <v>-1.7</v>
      </c>
      <c r="E84" s="5">
        <v>-8.6</v>
      </c>
    </row>
    <row r="85" spans="1:6" x14ac:dyDescent="0.25">
      <c r="B85" s="5" t="s">
        <v>42</v>
      </c>
      <c r="C85" s="7">
        <v>41548</v>
      </c>
      <c r="D85" s="5">
        <v>-1.6</v>
      </c>
      <c r="E85" s="5">
        <v>-9.6</v>
      </c>
    </row>
    <row r="86" spans="1:6" x14ac:dyDescent="0.25">
      <c r="B86" s="5" t="s">
        <v>43</v>
      </c>
      <c r="C86" s="7">
        <v>41579</v>
      </c>
      <c r="D86" s="5">
        <v>-4.5</v>
      </c>
      <c r="E86" s="5">
        <v>-9.6</v>
      </c>
    </row>
    <row r="87" spans="1:6" x14ac:dyDescent="0.25">
      <c r="B87" s="5" t="s">
        <v>44</v>
      </c>
      <c r="C87" s="7">
        <v>41609</v>
      </c>
      <c r="D87" s="5">
        <v>-3.8</v>
      </c>
      <c r="E87" s="5">
        <v>-5.0999999999999996</v>
      </c>
    </row>
    <row r="88" spans="1:6" x14ac:dyDescent="0.25">
      <c r="A88" s="5">
        <v>2014</v>
      </c>
      <c r="B88" s="5" t="s">
        <v>33</v>
      </c>
      <c r="C88" s="7">
        <v>41640</v>
      </c>
      <c r="D88" s="5">
        <v>0.4</v>
      </c>
      <c r="E88" s="5">
        <v>5.0999999999999996</v>
      </c>
    </row>
    <row r="89" spans="1:6" x14ac:dyDescent="0.25">
      <c r="B89" s="5" t="s">
        <v>34</v>
      </c>
      <c r="C89" s="7">
        <v>41671</v>
      </c>
      <c r="D89" s="5">
        <v>0.3</v>
      </c>
      <c r="E89" s="5">
        <v>5</v>
      </c>
    </row>
    <row r="90" spans="1:6" x14ac:dyDescent="0.25">
      <c r="B90" s="5" t="s">
        <v>35</v>
      </c>
      <c r="C90" s="7">
        <v>41699</v>
      </c>
      <c r="D90" s="5">
        <v>-0.2</v>
      </c>
      <c r="E90" s="5">
        <v>16.7</v>
      </c>
    </row>
    <row r="91" spans="1:6" x14ac:dyDescent="0.25">
      <c r="B91" s="5" t="s">
        <v>36</v>
      </c>
      <c r="C91" s="7">
        <v>41730</v>
      </c>
      <c r="D91" s="5">
        <v>1</v>
      </c>
      <c r="E91" s="5">
        <v>5</v>
      </c>
    </row>
    <row r="92" spans="1:6" x14ac:dyDescent="0.25">
      <c r="B92" s="5" t="s">
        <v>37</v>
      </c>
      <c r="C92" s="7">
        <v>41760</v>
      </c>
      <c r="D92" s="5">
        <v>1.9</v>
      </c>
      <c r="E92" s="5">
        <v>-6.1</v>
      </c>
    </row>
    <row r="93" spans="1:6" x14ac:dyDescent="0.25">
      <c r="B93" s="5" t="s">
        <v>38</v>
      </c>
      <c r="C93" s="7">
        <v>41791</v>
      </c>
    </row>
    <row r="94" spans="1:6" x14ac:dyDescent="0.25">
      <c r="B94" s="5" t="s">
        <v>39</v>
      </c>
      <c r="C94" s="7">
        <v>41821</v>
      </c>
      <c r="F94" s="6"/>
    </row>
    <row r="95" spans="1:6" x14ac:dyDescent="0.25">
      <c r="B95" s="5" t="s">
        <v>40</v>
      </c>
      <c r="C95" s="7">
        <v>41852</v>
      </c>
    </row>
    <row r="96" spans="1:6"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13" spans="3:3" x14ac:dyDescent="0.25">
      <c r="C113" s="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H30" sqref="H30"/>
    </sheetView>
  </sheetViews>
  <sheetFormatPr defaultRowHeight="15" x14ac:dyDescent="0.25"/>
  <cols>
    <col min="1" max="1" width="34.5703125" customWidth="1"/>
    <col min="2" max="4" width="9.7109375" bestFit="1" customWidth="1"/>
  </cols>
  <sheetData>
    <row r="1" spans="1:7" x14ac:dyDescent="0.25">
      <c r="A1" t="s">
        <v>54</v>
      </c>
    </row>
    <row r="2" spans="1:7" x14ac:dyDescent="0.25">
      <c r="A2" t="s">
        <v>22</v>
      </c>
    </row>
    <row r="3" spans="1:7" x14ac:dyDescent="0.25">
      <c r="B3" t="s">
        <v>9</v>
      </c>
      <c r="C3" t="s">
        <v>10</v>
      </c>
      <c r="D3" t="s">
        <v>53</v>
      </c>
    </row>
    <row r="4" spans="1:7" x14ac:dyDescent="0.25">
      <c r="A4" s="2" t="s">
        <v>11</v>
      </c>
      <c r="B4" s="3">
        <v>1.9</v>
      </c>
      <c r="C4" s="3">
        <v>0.1</v>
      </c>
      <c r="D4">
        <v>1.6</v>
      </c>
      <c r="G4" s="3"/>
    </row>
    <row r="5" spans="1:7" x14ac:dyDescent="0.25">
      <c r="A5" s="2" t="s">
        <v>12</v>
      </c>
      <c r="B5" s="3">
        <v>0.6</v>
      </c>
      <c r="C5" s="3">
        <v>1.9</v>
      </c>
      <c r="D5">
        <v>1.1000000000000001</v>
      </c>
      <c r="G5" s="3"/>
    </row>
    <row r="6" spans="1:7" x14ac:dyDescent="0.25">
      <c r="A6" s="2" t="s">
        <v>13</v>
      </c>
      <c r="B6" s="3">
        <v>2.7</v>
      </c>
      <c r="C6" s="3">
        <v>-2.6</v>
      </c>
      <c r="D6">
        <v>0.8</v>
      </c>
      <c r="G6" s="3"/>
    </row>
    <row r="7" spans="1:7" x14ac:dyDescent="0.25">
      <c r="A7" s="2" t="s">
        <v>14</v>
      </c>
      <c r="B7" s="3">
        <v>0.8</v>
      </c>
      <c r="C7" s="3">
        <v>-1.5</v>
      </c>
      <c r="D7">
        <v>1.6</v>
      </c>
      <c r="G7" s="3"/>
    </row>
    <row r="8" spans="1:7" x14ac:dyDescent="0.25">
      <c r="A8" s="2" t="s">
        <v>15</v>
      </c>
      <c r="B8" s="3">
        <v>2.4</v>
      </c>
      <c r="C8" s="3">
        <v>-0.3</v>
      </c>
      <c r="D8">
        <v>1.8</v>
      </c>
      <c r="G8" s="3"/>
    </row>
    <row r="9" spans="1:7" x14ac:dyDescent="0.25">
      <c r="A9" s="2" t="s">
        <v>16</v>
      </c>
      <c r="B9" s="3">
        <v>2.2999999999999998</v>
      </c>
      <c r="C9" s="3">
        <v>0.3</v>
      </c>
      <c r="D9">
        <v>1.8</v>
      </c>
      <c r="G9" s="3"/>
    </row>
    <row r="10" spans="1:7" x14ac:dyDescent="0.25">
      <c r="A10" s="2" t="s">
        <v>17</v>
      </c>
      <c r="B10" s="3">
        <v>0.9</v>
      </c>
      <c r="C10" s="3">
        <v>1</v>
      </c>
      <c r="D10">
        <v>0.8</v>
      </c>
      <c r="G10" s="3"/>
    </row>
    <row r="11" spans="1:7" x14ac:dyDescent="0.25">
      <c r="A11" s="2" t="s">
        <v>18</v>
      </c>
      <c r="B11" s="3">
        <v>0.7</v>
      </c>
      <c r="C11" s="3">
        <v>0.1</v>
      </c>
      <c r="D11">
        <v>1.2</v>
      </c>
    </row>
    <row r="12" spans="1:7" x14ac:dyDescent="0.25">
      <c r="A12" s="2" t="s">
        <v>19</v>
      </c>
      <c r="B12" s="3">
        <v>0.1</v>
      </c>
      <c r="C12" s="3">
        <v>-0.1</v>
      </c>
      <c r="D12">
        <v>1.2</v>
      </c>
      <c r="G12" s="3"/>
    </row>
    <row r="13" spans="1:7" x14ac:dyDescent="0.25">
      <c r="A13" s="2" t="s">
        <v>20</v>
      </c>
      <c r="B13" s="3">
        <v>2.8</v>
      </c>
      <c r="C13" s="3">
        <v>8.4</v>
      </c>
      <c r="D13">
        <v>1.8</v>
      </c>
      <c r="G13" s="3"/>
    </row>
    <row r="14" spans="1:7" ht="30" x14ac:dyDescent="0.25">
      <c r="A14" s="4" t="s">
        <v>21</v>
      </c>
      <c r="B14" s="3">
        <v>2.6</v>
      </c>
      <c r="C14" s="3">
        <v>-1.4</v>
      </c>
      <c r="D14">
        <v>2.2000000000000002</v>
      </c>
      <c r="G14" s="3"/>
    </row>
    <row r="15" spans="1:7" x14ac:dyDescent="0.25">
      <c r="A15" s="2"/>
    </row>
  </sheetData>
  <conditionalFormatting sqref="E4:E14">
    <cfRule type="dataBar" priority="1">
      <dataBar>
        <cfvo type="min"/>
        <cfvo type="max"/>
        <color rgb="FF638EC6"/>
      </dataBar>
      <extLst>
        <ext xmlns:x14="http://schemas.microsoft.com/office/spreadsheetml/2009/9/main" uri="{B025F937-C7B1-47D3-B67F-A62EFF666E3E}">
          <x14:id>{2E97D5C8-7C42-4304-82C5-0B06BD08B175}</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2E97D5C8-7C42-4304-82C5-0B06BD08B175}">
            <x14:dataBar minLength="0" maxLength="100" border="1" negativeBarBorderColorSameAsPositive="0">
              <x14:cfvo type="autoMin"/>
              <x14:cfvo type="autoMax"/>
              <x14:borderColor rgb="FF638EC6"/>
              <x14:negativeFillColor rgb="FFFF0000"/>
              <x14:negativeBorderColor rgb="FFFF0000"/>
              <x14:axisColor rgb="FF000000"/>
            </x14:dataBar>
          </x14:cfRule>
          <xm:sqref>E4:E14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22" sqref="L22"/>
    </sheetView>
  </sheetViews>
  <sheetFormatPr defaultRowHeight="15" x14ac:dyDescent="0.25"/>
  <sheetData>
    <row r="1" spans="1:1" x14ac:dyDescent="0.25">
      <c r="A1" t="s">
        <v>52</v>
      </c>
    </row>
    <row r="2" spans="1:1" x14ac:dyDescent="0.25">
      <c r="A2" t="s">
        <v>25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32" sqref="I32"/>
    </sheetView>
  </sheetViews>
  <sheetFormatPr defaultRowHeight="15" x14ac:dyDescent="0.25"/>
  <sheetData>
    <row r="1" spans="1:1" x14ac:dyDescent="0.25">
      <c r="A1" t="s">
        <v>50</v>
      </c>
    </row>
    <row r="2" spans="1:1" x14ac:dyDescent="0.25">
      <c r="A2" t="s">
        <v>23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Inhoud</vt:lpstr>
      <vt:lpstr>Fig 1.1</vt:lpstr>
      <vt:lpstr>Fig 1.2</vt:lpstr>
      <vt:lpstr>Fig 1.3</vt:lpstr>
      <vt:lpstr>Fig 1.4</vt:lpstr>
      <vt:lpstr>Fig 1.5</vt:lpstr>
      <vt:lpstr>Fig 1.6</vt:lpstr>
      <vt:lpstr>Fig 1.7</vt:lpstr>
      <vt:lpstr>Fig 1.8</vt:lpstr>
      <vt:lpstr>Fig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 Christa</dc:creator>
  <cp:lastModifiedBy>Christa Sys </cp:lastModifiedBy>
  <dcterms:created xsi:type="dcterms:W3CDTF">2013-11-09T15:27:55Z</dcterms:created>
  <dcterms:modified xsi:type="dcterms:W3CDTF">2014-07-07T09:28:42Z</dcterms:modified>
</cp:coreProperties>
</file>